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26" yWindow="285" windowWidth="11445" windowHeight="9150" activeTab="0"/>
  </bookViews>
  <sheets>
    <sheet name="5.1." sheetId="1" r:id="rId1"/>
    <sheet name="5.2 " sheetId="2" r:id="rId2"/>
    <sheet name="5.3. Показники  " sheetId="3" r:id="rId3"/>
    <sheet name="5.4. Показники " sheetId="4" r:id="rId4"/>
    <sheet name="5.5. " sheetId="5" r:id="rId5"/>
  </sheets>
  <definedNames>
    <definedName name="_xlnm.Print_Area" localSheetId="0">'5.1.'!$B$1:$L$25</definedName>
    <definedName name="_xlnm.Print_Area" localSheetId="2">'5.3. Показники  '!$B$2:$P$32</definedName>
    <definedName name="_xlnm.Print_Area" localSheetId="3">'5.4. Показники '!$B$1:$P$29</definedName>
    <definedName name="_xlnm.Print_Area" localSheetId="4">'5.5. '!$B$2:$K$43</definedName>
  </definedNames>
  <calcPr fullCalcOnLoad="1"/>
</workbook>
</file>

<file path=xl/sharedStrings.xml><?xml version="1.0" encoding="utf-8"?>
<sst xmlns="http://schemas.openxmlformats.org/spreadsheetml/2006/main" count="264" uniqueCount="154">
  <si>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</si>
  <si>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</si>
  <si>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</si>
  <si>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</si>
  <si>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</si>
  <si>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</si>
  <si>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</si>
  <si>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</si>
  <si>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</si>
  <si>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</si>
  <si>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</si>
  <si>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</si>
  <si>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</si>
  <si>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</si>
  <si>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</si>
  <si>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</si>
  <si>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</si>
  <si>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</si>
  <si>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</si>
  <si>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</si>
  <si>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</si>
  <si>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</si>
  <si>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</si>
  <si>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</si>
  <si>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</si>
  <si>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</si>
  <si>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</si>
  <si>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</si>
  <si>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</si>
  <si>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</si>
  <si>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</si>
  <si>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</si>
  <si>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</si>
  <si>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</si>
  <si>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</si>
  <si>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</si>
  <si>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</si>
  <si>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</si>
  <si>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</si>
  <si>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</si>
  <si>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</si>
  <si>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</si>
  <si>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</si>
  <si>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</si>
  <si>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</si>
  <si>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</si>
  <si>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</si>
  <si>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</si>
  <si>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</si>
  <si>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</si>
  <si>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</si>
  <si>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</si>
  <si>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</si>
  <si>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</si>
  <si>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</si>
  <si>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</si>
  <si>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</si>
  <si>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</si>
  <si>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</si>
  <si>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</si>
  <si>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</si>
  <si>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</si>
  <si>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</si>
  <si>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</si>
  <si>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</si>
  <si>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</si>
  <si>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</si>
  <si>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</si>
  <si>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</si>
  <si>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</si>
  <si>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</si>
  <si>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</si>
  <si>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</si>
  <si>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</si>
  <si>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</si>
  <si>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</si>
  <si>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</si>
  <si>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</si>
  <si>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</si>
  <si>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</si>
  <si>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</si>
  <si>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</si>
  <si>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</si>
  <si>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</si>
  <si>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</si>
  <si>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</si>
  <si>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</si>
  <si>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</si>
  <si>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</si>
  <si>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</si>
  <si>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</si>
  <si>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</si>
  <si>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</si>
  <si>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</si>
  <si>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</si>
  <si>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</si>
  <si>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</si>
  <si>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</si>
  <si>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</si>
  <si>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</si>
  <si>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</si>
  <si>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</si>
  <si>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</si>
  <si>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</si>
  <si>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</si>
  <si>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</si>
  <si>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</si>
  <si>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</si>
  <si>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</si>
  <si>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</si>
  <si>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</si>
  <si>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</si>
  <si>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</si>
  <si>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</si>
  <si>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Здійснення управлінням наданих законодавством повноважень у сфері соціального захисту населення.</t>
  </si>
  <si>
    <t>Погашення кредиторської заборгованості</t>
  </si>
  <si>
    <t>Управління соціального захисту населення, сім'ї та праці Новгород-Сіверської міської ради Чернігівської області</t>
  </si>
  <si>
    <t>(0813230)</t>
  </si>
  <si>
    <t>0910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</si>
  <si>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</si>
  <si>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сім'ях грошового забезпечення батькам-вихователям і прийомним батькам </t>
  </si>
  <si>
    <t>кількість дитячих будинків сімейного типу</t>
  </si>
  <si>
    <t>кількість прийомних сімей</t>
  </si>
  <si>
    <t>кількість патронатних сімей</t>
  </si>
  <si>
    <t>кількість прийомних батьків</t>
  </si>
  <si>
    <t>кількість батьків - вихователів</t>
  </si>
  <si>
    <t>кількість патронатних вихователів</t>
  </si>
  <si>
    <t>кількість вихованців у дитячих будинках сімейного типу</t>
  </si>
  <si>
    <t>кількість вихованців у прийомних сім´ях</t>
  </si>
  <si>
    <t>кількість вихованців у патронатних сім'ях</t>
  </si>
  <si>
    <t>середні витрати на 1 вихованця у патронатних сім'ях</t>
  </si>
  <si>
    <t xml:space="preserve">Відхилення касових видатків від затверджених бюджетних призначень по загальному  фонду виникло в результаті зменшення кількості прийомних сімей на суму 8,5 тис. грн. та повернення батьками-вихователями зайво виплачених коштів в сумі 23,9 тис.грн. 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</si>
  <si>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року: збільшення видатків відбулося за рахунок збільшення розміру соціальних гарантій для дітей- сиріт та дітей, позбавлених батьківського піклування                                                                                                                      </t>
  </si>
  <si>
    <t>Порушень по даній Програмі за звітний період не виявлено.</t>
  </si>
  <si>
    <t>6.</t>
  </si>
  <si>
    <t>В ході реалізації програми повністю задоволені потреби громади. Програма носить актуальний характер.  Дублювання заходів програми не здійснювалось в заходах інших програм.</t>
  </si>
  <si>
    <t>Соціальний захист найбільш вразливих верств населення.</t>
  </si>
  <si>
    <t>Підвищення рівня життя найбільш вразливим верствам населення.</t>
  </si>
  <si>
    <t xml:space="preserve">Начальник відділу фінансового забезпечення </t>
  </si>
  <si>
    <t>Н.Г. Головань</t>
  </si>
  <si>
    <t xml:space="preserve">Напрям використання бюджетних коштів 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</si>
  <si>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</si>
  <si>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 xml:space="preserve">Пояснення щодо збільшення (зменшення) ефективності порівняно із  аналогічними показниками попереднього року: збільшення ефективності відбулося за рахунок збільшення розміру соціальних гарантій для дітей- сиріт та дітей, позбавлених батьківського піклування                                                                                                                      </t>
  </si>
  <si>
    <t>за 2019 рік</t>
  </si>
  <si>
    <t>середньомісячний розмір грошового забезпечення батьків-вихователів,</t>
  </si>
  <si>
    <t>середньомісячний розмір допомоги на дітей віком від 6 до 18 років, що виховуються у дитячих будинках сімейного типу, яким призначена допомога,</t>
  </si>
  <si>
    <t xml:space="preserve"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</t>
  </si>
  <si>
    <t>Пояснення щодо  розбіжностей між фактичними  та плановими результативними показниками:розбіжностей немає</t>
  </si>
  <si>
    <t>Пояснення щодо  розбіжностей між фактичними  та плановими результативними показниками:  Протягом 2019 року добавилась дитину, яка виховується у прийомній сім'ї</t>
  </si>
  <si>
    <t>Пояснення щодо  розбіжностей між фактичними  та плановими результативними показниками: Розрахунок допомоги було здійснено з урахуванням контингенту отримувачів станом на 01 грудня 2018 року. Протягом 2019 року відбулися зміни у як у збільшенні виплат вихованцям та батькам, так і у періоді перебування дорослих дітей у дитячому будинку</t>
  </si>
  <si>
    <t>Пояснення щодо збільшення (зменшення) затрат порівняно із  аналогічними показниками попереднього року: Рзбіжностей немає.</t>
  </si>
  <si>
    <t>Пояснення щодо збільшення (зменшення) продукту порівняно із  аналогічними показниками попереднього року:  Протягом 2019 року відбулися зміни у контингенті вихованців.</t>
  </si>
  <si>
    <t>Станом на 01.01.2019 року та станом на 01.01.2020 року дебіторська та кредиторська заборгованості відсутні.</t>
  </si>
  <si>
    <t>Питома вага виплачених допомог до нарахованих склала 100%. Касові видатки склали 95,6% від затвердженого обсягу бюджетних коштів. Виплати здійнювались відповідно до фактичної потреби.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</si>
</sst>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SansSerif"/>
      <family val="0"/>
    </font>
    <font>
      <b/>
      <i/>
      <sz val="10"/>
      <color indexed="8"/>
      <name val="Sans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0" xfId="52" applyFont="1" applyBorder="1">
      <alignment/>
      <protection/>
    </xf>
    <xf numFmtId="0" fontId="0" fillId="0" borderId="10" xfId="52" applyBorder="1">
      <alignment/>
      <protection/>
    </xf>
    <xf numFmtId="16" fontId="0" fillId="0" borderId="10" xfId="52" applyNumberFormat="1" applyFont="1" applyBorder="1">
      <alignment/>
      <protection/>
    </xf>
    <xf numFmtId="0" fontId="0" fillId="0" borderId="10" xfId="52" applyBorder="1" applyAlignment="1">
      <alignment horizontal="right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right" vertical="center" wrapText="1"/>
    </xf>
    <xf numFmtId="2" fontId="13" fillId="0" borderId="10" xfId="53" applyNumberFormat="1" applyFont="1" applyFill="1" applyBorder="1" applyAlignment="1">
      <alignment horizontal="center"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187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1" fillId="0" borderId="1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1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0" fontId="35" fillId="0" borderId="19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center" vertical="top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81" fontId="18" fillId="0" borderId="24" xfId="0" applyNumberFormat="1" applyFont="1" applyFill="1" applyBorder="1" applyAlignment="1" applyProtection="1">
      <alignment horizontal="right" vertical="top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 applyProtection="1">
      <alignment horizontal="right" wrapText="1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187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2" fontId="13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 applyProtection="1">
      <alignment horizontal="right" wrapText="1"/>
      <protection/>
    </xf>
    <xf numFmtId="2" fontId="13" fillId="0" borderId="10" xfId="0" applyNumberFormat="1" applyFont="1" applyFill="1" applyBorder="1" applyAlignment="1">
      <alignment horizontal="right"/>
    </xf>
    <xf numFmtId="2" fontId="55" fillId="0" borderId="10" xfId="0" applyNumberFormat="1" applyFont="1" applyFill="1" applyBorder="1" applyAlignment="1">
      <alignment horizontal="right" wrapText="1"/>
    </xf>
    <xf numFmtId="2" fontId="0" fillId="0" borderId="10" xfId="0" applyNumberForma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52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top" wrapText="1"/>
      <protection/>
    </xf>
    <xf numFmtId="2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22" xfId="0" applyFont="1" applyFill="1" applyBorder="1" applyAlignment="1">
      <alignment horizontal="center" wrapText="1"/>
    </xf>
    <xf numFmtId="0" fontId="24" fillId="0" borderId="21" xfId="0" applyFont="1" applyFill="1" applyBorder="1" applyAlignment="1" applyProtection="1">
      <alignment horizontal="center" vertical="top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right" vertical="top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24" fillId="0" borderId="16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0" borderId="14" xfId="52" applyFont="1" applyBorder="1" applyAlignment="1">
      <alignment wrapText="1"/>
      <protection/>
    </xf>
    <xf numFmtId="0" fontId="12" fillId="0" borderId="10" xfId="52" applyFont="1" applyBorder="1" applyAlignment="1" applyProtection="1">
      <alignment horizontal="center" vertical="top" wrapText="1"/>
      <protection/>
    </xf>
    <xf numFmtId="0" fontId="57" fillId="0" borderId="27" xfId="0" applyFont="1" applyFill="1" applyBorder="1" applyAlignment="1" applyProtection="1">
      <alignment horizontal="left" vertical="top" wrapText="1"/>
      <protection/>
    </xf>
    <xf numFmtId="0" fontId="57" fillId="0" borderId="0" xfId="0" applyFont="1" applyFill="1" applyBorder="1" applyAlignment="1" applyProtection="1">
      <alignment horizontal="left" vertical="top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49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2" fontId="36" fillId="0" borderId="0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22" fillId="0" borderId="19" xfId="52" applyFont="1" applyBorder="1" applyAlignment="1">
      <alignment/>
      <protection/>
    </xf>
    <xf numFmtId="0" fontId="22" fillId="0" borderId="20" xfId="52" applyFont="1" applyBorder="1" applyAlignment="1">
      <alignment/>
      <protection/>
    </xf>
    <xf numFmtId="0" fontId="22" fillId="0" borderId="14" xfId="52" applyFont="1" applyBorder="1" applyAlignment="1">
      <alignment/>
      <protection/>
    </xf>
    <xf numFmtId="0" fontId="22" fillId="0" borderId="19" xfId="52" applyFont="1" applyBorder="1" applyAlignment="1">
      <alignment wrapText="1"/>
      <protection/>
    </xf>
    <xf numFmtId="0" fontId="22" fillId="0" borderId="20" xfId="52" applyFont="1" applyBorder="1" applyAlignment="1">
      <alignment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28" xfId="0" applyFont="1" applyFill="1" applyBorder="1" applyAlignment="1" applyProtection="1">
      <alignment horizontal="center" vertical="top" wrapText="1"/>
      <protection/>
    </xf>
    <xf numFmtId="0" fontId="2" fillId="0" borderId="29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4" fillId="0" borderId="30" xfId="0" applyFont="1" applyFill="1" applyBorder="1" applyAlignment="1" applyProtection="1">
      <alignment horizontal="left" vertical="top" wrapText="1"/>
      <protection/>
    </xf>
    <xf numFmtId="0" fontId="24" fillId="0" borderId="31" xfId="0" applyFont="1" applyFill="1" applyBorder="1" applyAlignment="1" applyProtection="1">
      <alignment horizontal="left" vertical="top" wrapText="1"/>
      <protection/>
    </xf>
    <xf numFmtId="0" fontId="22" fillId="0" borderId="31" xfId="0" applyFont="1" applyFill="1" applyBorder="1" applyAlignment="1">
      <alignment wrapText="1"/>
    </xf>
    <xf numFmtId="0" fontId="22" fillId="0" borderId="32" xfId="0" applyFont="1" applyFill="1" applyBorder="1" applyAlignment="1">
      <alignment wrapText="1"/>
    </xf>
    <xf numFmtId="0" fontId="24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wrapText="1"/>
    </xf>
    <xf numFmtId="0" fontId="16" fillId="0" borderId="20" xfId="0" applyFont="1" applyFill="1" applyBorder="1" applyAlignment="1">
      <alignment horizontal="left" wrapText="1"/>
    </xf>
    <xf numFmtId="0" fontId="35" fillId="0" borderId="10" xfId="0" applyFont="1" applyFill="1" applyBorder="1" applyAlignment="1" applyProtection="1">
      <alignment vertical="top" wrapText="1"/>
      <protection/>
    </xf>
    <xf numFmtId="0" fontId="54" fillId="0" borderId="10" xfId="0" applyFont="1" applyFill="1" applyBorder="1" applyAlignment="1">
      <alignment/>
    </xf>
    <xf numFmtId="0" fontId="35" fillId="0" borderId="25" xfId="0" applyFont="1" applyFill="1" applyBorder="1" applyAlignment="1" applyProtection="1">
      <alignment horizontal="left" vertical="top" wrapText="1"/>
      <protection/>
    </xf>
    <xf numFmtId="0" fontId="35" fillId="0" borderId="33" xfId="0" applyFont="1" applyFill="1" applyBorder="1" applyAlignment="1" applyProtection="1">
      <alignment horizontal="left" vertical="top" wrapText="1"/>
      <protection/>
    </xf>
    <xf numFmtId="0" fontId="35" fillId="0" borderId="34" xfId="0" applyFont="1" applyFill="1" applyBorder="1" applyAlignment="1" applyProtection="1">
      <alignment horizontal="left" vertical="top" wrapText="1"/>
      <protection/>
    </xf>
    <xf numFmtId="2" fontId="29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6" fillId="0" borderId="18" xfId="0" applyFont="1" applyFill="1" applyBorder="1" applyAlignment="1" applyProtection="1">
      <alignment horizontal="left" vertical="top" wrapText="1"/>
      <protection/>
    </xf>
    <xf numFmtId="0" fontId="16" fillId="0" borderId="35" xfId="0" applyFont="1" applyFill="1" applyBorder="1" applyAlignment="1">
      <alignment wrapText="1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2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35" fillId="0" borderId="10" xfId="0" applyFont="1" applyFill="1" applyBorder="1" applyAlignment="1" applyProtection="1">
      <alignment horizontal="left" vertical="top" wrapText="1"/>
      <protection/>
    </xf>
    <xf numFmtId="0" fontId="29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31" fillId="0" borderId="19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left" wrapText="1"/>
    </xf>
    <xf numFmtId="0" fontId="26" fillId="0" borderId="35" xfId="0" applyFont="1" applyFill="1" applyBorder="1" applyAlignment="1">
      <alignment horizontal="left" wrapText="1"/>
    </xf>
    <xf numFmtId="0" fontId="31" fillId="0" borderId="18" xfId="0" applyFont="1" applyFill="1" applyBorder="1" applyAlignment="1" applyProtection="1">
      <alignment horizontal="left" vertical="top" wrapText="1"/>
      <protection/>
    </xf>
    <xf numFmtId="0" fontId="26" fillId="0" borderId="35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 applyProtection="1">
      <alignment horizontal="center" vertical="center" wrapTex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2" fontId="29" fillId="0" borderId="36" xfId="0" applyNumberFormat="1" applyFont="1" applyFill="1" applyBorder="1" applyAlignment="1" applyProtection="1">
      <alignment horizontal="left" vertical="top" wrapText="1"/>
      <protection/>
    </xf>
    <xf numFmtId="0" fontId="0" fillId="0" borderId="3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29" fillId="0" borderId="39" xfId="0" applyFont="1" applyFill="1" applyBorder="1" applyAlignment="1" applyProtection="1">
      <alignment horizontal="left" vertical="top" wrapText="1"/>
      <protection/>
    </xf>
    <xf numFmtId="0" fontId="0" fillId="0" borderId="40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56" fillId="0" borderId="0" xfId="0" applyFont="1" applyFill="1" applyBorder="1" applyAlignment="1" applyProtection="1">
      <alignment horizontal="left" vertical="top" wrapText="1"/>
      <protection/>
    </xf>
    <xf numFmtId="0" fontId="56" fillId="0" borderId="42" xfId="0" applyFont="1" applyFill="1" applyBorder="1" applyAlignment="1" applyProtection="1">
      <alignment horizontal="center" wrapText="1"/>
      <protection/>
    </xf>
    <xf numFmtId="0" fontId="56" fillId="0" borderId="43" xfId="0" applyFont="1" applyFill="1" applyBorder="1" applyAlignment="1" applyProtection="1">
      <alignment horizontal="center" wrapText="1"/>
      <protection/>
    </xf>
    <xf numFmtId="0" fontId="56" fillId="0" borderId="44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vertical="top" wrapText="1"/>
      <protection/>
    </xf>
    <xf numFmtId="0" fontId="24" fillId="0" borderId="25" xfId="0" applyFont="1" applyFill="1" applyBorder="1" applyAlignment="1" applyProtection="1">
      <alignment horizontal="center" vertical="top" wrapText="1"/>
      <protection/>
    </xf>
    <xf numFmtId="0" fontId="24" fillId="0" borderId="33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>
      <alignment wrapText="1"/>
    </xf>
    <xf numFmtId="0" fontId="19" fillId="0" borderId="45" xfId="0" applyFont="1" applyFill="1" applyBorder="1" applyAlignment="1" applyProtection="1">
      <alignment horizontal="left" vertical="top" wrapText="1"/>
      <protection/>
    </xf>
    <xf numFmtId="0" fontId="19" fillId="0" borderId="46" xfId="0" applyFont="1" applyFill="1" applyBorder="1" applyAlignment="1" applyProtection="1">
      <alignment horizontal="left" vertical="top" wrapText="1"/>
      <protection/>
    </xf>
    <xf numFmtId="0" fontId="19" fillId="0" borderId="16" xfId="0" applyFont="1" applyFill="1" applyBorder="1" applyAlignment="1" applyProtection="1">
      <alignment horizontal="left" vertical="top" wrapText="1"/>
      <protection/>
    </xf>
    <xf numFmtId="0" fontId="19" fillId="0" borderId="28" xfId="0" applyFont="1" applyFill="1" applyBorder="1" applyAlignment="1" applyProtection="1">
      <alignment horizontal="left" vertical="top" wrapText="1"/>
      <protection/>
    </xf>
    <xf numFmtId="0" fontId="24" fillId="0" borderId="17" xfId="0" applyFont="1" applyFill="1" applyBorder="1" applyAlignment="1" applyProtection="1">
      <alignment horizontal="left" vertical="top" wrapText="1"/>
      <protection/>
    </xf>
    <xf numFmtId="0" fontId="24" fillId="0" borderId="13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wrapText="1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top" wrapText="1"/>
      <protection/>
    </xf>
    <xf numFmtId="0" fontId="19" fillId="0" borderId="15" xfId="0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  <protection/>
    </xf>
    <xf numFmtId="0" fontId="19" fillId="0" borderId="25" xfId="0" applyFont="1" applyFill="1" applyBorder="1" applyAlignment="1" applyProtection="1">
      <alignment horizontal="left" vertical="top" wrapText="1"/>
      <protection/>
    </xf>
    <xf numFmtId="2" fontId="33" fillId="0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ЗВІТ 2019 (Мик.Вол.0813040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26"/>
  <sheetViews>
    <sheetView tabSelected="1" zoomScaleSheetLayoutView="90" zoomScalePageLayoutView="0" workbookViewId="0" topLeftCell="B1">
      <selection activeCell="J20" sqref="J20"/>
    </sheetView>
  </sheetViews>
  <sheetFormatPr defaultColWidth="9.140625" defaultRowHeight="12.75"/>
  <cols>
    <col min="1" max="1" width="8.8515625" style="17" hidden="1" customWidth="1"/>
    <col min="2" max="2" width="9.28125" style="17" customWidth="1"/>
    <col min="3" max="3" width="19.7109375" style="17" customWidth="1"/>
    <col min="4" max="4" width="11.421875" style="17" customWidth="1"/>
    <col min="5" max="6" width="11.57421875" style="17" customWidth="1"/>
    <col min="7" max="7" width="14.57421875" style="17" customWidth="1"/>
    <col min="8" max="8" width="10.8515625" style="17" customWidth="1"/>
    <col min="9" max="9" width="12.421875" style="17" customWidth="1"/>
    <col min="10" max="10" width="9.8515625" style="17" customWidth="1"/>
    <col min="11" max="11" width="11.140625" style="17" customWidth="1"/>
    <col min="12" max="13" width="15.140625" style="17" customWidth="1"/>
    <col min="14" max="15" width="8.8515625" style="17" hidden="1" customWidth="1"/>
    <col min="16" max="16384" width="9.140625" style="17" customWidth="1"/>
  </cols>
  <sheetData>
    <row r="1" spans="1:14" ht="9" customHeight="1">
      <c r="A1" s="16"/>
      <c r="B1" s="16"/>
      <c r="C1" s="16"/>
      <c r="D1" s="16"/>
      <c r="E1" s="16"/>
      <c r="F1" s="16"/>
      <c r="G1" s="16"/>
      <c r="H1" s="16"/>
      <c r="J1" s="18"/>
      <c r="K1" s="18" t="s">
        <v>7</v>
      </c>
      <c r="N1" s="16"/>
    </row>
    <row r="2" spans="1:14" ht="27.75" customHeight="1">
      <c r="A2" s="16"/>
      <c r="B2" s="16"/>
      <c r="C2" s="16"/>
      <c r="D2" s="16"/>
      <c r="E2" s="16"/>
      <c r="F2" s="16"/>
      <c r="G2" s="16"/>
      <c r="H2" s="16"/>
      <c r="J2" s="19"/>
      <c r="K2" s="131" t="s">
        <v>8</v>
      </c>
      <c r="L2" s="131"/>
      <c r="N2" s="16"/>
    </row>
    <row r="3" spans="1:14" ht="18" customHeight="1">
      <c r="A3" s="16"/>
      <c r="B3" s="137" t="s">
        <v>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N3" s="16"/>
    </row>
    <row r="4" spans="1:14" ht="18" customHeight="1">
      <c r="A4" s="16"/>
      <c r="B4" s="139" t="s">
        <v>143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6"/>
      <c r="N4" s="16"/>
    </row>
    <row r="5" spans="1:14" ht="21.75" customHeight="1">
      <c r="A5" s="16"/>
      <c r="B5" s="21"/>
      <c r="C5" s="22" t="s">
        <v>9</v>
      </c>
      <c r="D5" s="23" t="s">
        <v>112</v>
      </c>
      <c r="E5" s="135" t="s">
        <v>116</v>
      </c>
      <c r="F5" s="136"/>
      <c r="G5" s="136"/>
      <c r="H5" s="136"/>
      <c r="I5" s="136"/>
      <c r="J5" s="136"/>
      <c r="K5" s="136"/>
      <c r="L5" s="136"/>
      <c r="M5" s="25"/>
      <c r="N5" s="16"/>
    </row>
    <row r="6" spans="1:14" ht="14.25" customHeight="1">
      <c r="A6" s="16"/>
      <c r="B6" s="21"/>
      <c r="C6" s="21"/>
      <c r="D6" s="26" t="s">
        <v>15</v>
      </c>
      <c r="E6" s="27"/>
      <c r="F6" s="127" t="s">
        <v>10</v>
      </c>
      <c r="G6" s="128"/>
      <c r="H6" s="128"/>
      <c r="I6" s="128"/>
      <c r="J6" s="128"/>
      <c r="K6" s="128"/>
      <c r="L6" s="128"/>
      <c r="M6" s="16"/>
      <c r="N6" s="16"/>
    </row>
    <row r="7" spans="1:14" ht="23.25" customHeight="1">
      <c r="A7" s="16"/>
      <c r="B7" s="21"/>
      <c r="C7" s="22" t="s">
        <v>11</v>
      </c>
      <c r="D7" s="23" t="s">
        <v>113</v>
      </c>
      <c r="E7" s="135" t="s">
        <v>116</v>
      </c>
      <c r="F7" s="136"/>
      <c r="G7" s="136"/>
      <c r="H7" s="136"/>
      <c r="I7" s="136"/>
      <c r="J7" s="136"/>
      <c r="K7" s="136"/>
      <c r="L7" s="136"/>
      <c r="M7" s="25"/>
      <c r="N7" s="16"/>
    </row>
    <row r="8" spans="1:14" ht="12" customHeight="1">
      <c r="A8" s="16"/>
      <c r="B8" s="21"/>
      <c r="C8" s="21"/>
      <c r="D8" s="26" t="s">
        <v>15</v>
      </c>
      <c r="E8" s="27"/>
      <c r="F8" s="127" t="s">
        <v>12</v>
      </c>
      <c r="G8" s="128"/>
      <c r="H8" s="128"/>
      <c r="I8" s="128"/>
      <c r="J8" s="128"/>
      <c r="K8" s="128"/>
      <c r="L8" s="128"/>
      <c r="M8" s="16"/>
      <c r="N8" s="16"/>
    </row>
    <row r="9" spans="1:14" ht="12.75">
      <c r="A9" s="16"/>
      <c r="B9" s="21"/>
      <c r="C9" s="28" t="s">
        <v>13</v>
      </c>
      <c r="D9" s="122" t="s">
        <v>117</v>
      </c>
      <c r="E9" s="122" t="s">
        <v>118</v>
      </c>
      <c r="F9" s="132" t="s">
        <v>119</v>
      </c>
      <c r="G9" s="133"/>
      <c r="H9" s="133"/>
      <c r="I9" s="133"/>
      <c r="J9" s="133"/>
      <c r="K9" s="133"/>
      <c r="L9" s="133"/>
      <c r="M9" s="16"/>
      <c r="N9" s="16"/>
    </row>
    <row r="10" spans="1:14" ht="74.25" customHeight="1">
      <c r="A10" s="16"/>
      <c r="B10" s="21"/>
      <c r="C10" s="21"/>
      <c r="D10" s="122"/>
      <c r="E10" s="122"/>
      <c r="F10" s="134"/>
      <c r="G10" s="134"/>
      <c r="H10" s="134"/>
      <c r="I10" s="134"/>
      <c r="J10" s="134"/>
      <c r="K10" s="134"/>
      <c r="L10" s="134"/>
      <c r="M10" s="16"/>
      <c r="N10" s="16"/>
    </row>
    <row r="11" spans="1:14" ht="12" customHeight="1">
      <c r="A11" s="16"/>
      <c r="B11" s="21"/>
      <c r="C11" s="21"/>
      <c r="D11" s="26" t="s">
        <v>15</v>
      </c>
      <c r="E11" s="26" t="s">
        <v>108</v>
      </c>
      <c r="F11" s="127" t="s">
        <v>14</v>
      </c>
      <c r="G11" s="128"/>
      <c r="H11" s="128"/>
      <c r="I11" s="128"/>
      <c r="J11" s="128"/>
      <c r="K11" s="128"/>
      <c r="L11" s="128"/>
      <c r="M11" s="16"/>
      <c r="N11" s="16"/>
    </row>
    <row r="12" spans="1:14" ht="18" customHeight="1">
      <c r="A12" s="16"/>
      <c r="B12" s="21"/>
      <c r="C12" s="21" t="s">
        <v>16</v>
      </c>
      <c r="D12" s="125" t="s">
        <v>17</v>
      </c>
      <c r="E12" s="126"/>
      <c r="F12" s="126"/>
      <c r="G12" s="126"/>
      <c r="H12" s="126"/>
      <c r="I12" s="126"/>
      <c r="J12" s="126"/>
      <c r="K12" s="126"/>
      <c r="L12" s="24"/>
      <c r="M12" s="16"/>
      <c r="N12" s="16"/>
    </row>
    <row r="13" spans="1:109" ht="29.25" customHeight="1">
      <c r="A13" s="16"/>
      <c r="B13" s="24"/>
      <c r="C13" s="121" t="s">
        <v>120</v>
      </c>
      <c r="D13" s="121"/>
      <c r="E13" s="121"/>
      <c r="F13" s="121"/>
      <c r="G13" s="121"/>
      <c r="H13" s="121"/>
      <c r="I13" s="121"/>
      <c r="J13" s="121"/>
      <c r="K13" s="121"/>
      <c r="L13" s="12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</row>
    <row r="14" spans="1:109" ht="17.25" customHeight="1">
      <c r="A14" s="16"/>
      <c r="B14" s="24"/>
      <c r="C14" s="29" t="s">
        <v>18</v>
      </c>
      <c r="D14" s="121" t="s">
        <v>19</v>
      </c>
      <c r="E14" s="121"/>
      <c r="F14" s="121"/>
      <c r="G14" s="121"/>
      <c r="H14" s="121"/>
      <c r="I14" s="121"/>
      <c r="J14" s="121"/>
      <c r="K14" s="121"/>
      <c r="L14" s="12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14" ht="13.5" customHeight="1">
      <c r="A15" s="16"/>
      <c r="B15" s="21"/>
      <c r="C15" s="21" t="s">
        <v>20</v>
      </c>
      <c r="D15" s="27" t="s">
        <v>21</v>
      </c>
      <c r="E15" s="24"/>
      <c r="F15" s="24"/>
      <c r="G15" s="24"/>
      <c r="H15" s="24"/>
      <c r="I15" s="24"/>
      <c r="J15" s="24"/>
      <c r="K15" s="24"/>
      <c r="L15" s="24"/>
      <c r="M15" s="16"/>
      <c r="N15" s="16"/>
    </row>
    <row r="16" spans="1:14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1" t="s">
        <v>5</v>
      </c>
      <c r="M16" s="16"/>
      <c r="N16" s="16"/>
    </row>
    <row r="17" spans="1:14" ht="13.5" customHeight="1">
      <c r="A17" s="16"/>
      <c r="B17" s="123" t="s">
        <v>22</v>
      </c>
      <c r="C17" s="123" t="s">
        <v>23</v>
      </c>
      <c r="D17" s="124" t="s">
        <v>24</v>
      </c>
      <c r="E17" s="124"/>
      <c r="F17" s="124"/>
      <c r="G17" s="124" t="s">
        <v>25</v>
      </c>
      <c r="H17" s="124"/>
      <c r="I17" s="124"/>
      <c r="J17" s="124" t="s">
        <v>26</v>
      </c>
      <c r="K17" s="124"/>
      <c r="L17" s="124"/>
      <c r="N17" s="16"/>
    </row>
    <row r="18" spans="1:14" ht="31.5" customHeight="1">
      <c r="A18" s="16"/>
      <c r="B18" s="123"/>
      <c r="C18" s="123"/>
      <c r="D18" s="32" t="s">
        <v>2</v>
      </c>
      <c r="E18" s="32" t="s">
        <v>3</v>
      </c>
      <c r="F18" s="32" t="s">
        <v>4</v>
      </c>
      <c r="G18" s="32" t="s">
        <v>2</v>
      </c>
      <c r="H18" s="32" t="s">
        <v>3</v>
      </c>
      <c r="I18" s="32" t="s">
        <v>4</v>
      </c>
      <c r="J18" s="32" t="s">
        <v>2</v>
      </c>
      <c r="K18" s="32" t="s">
        <v>3</v>
      </c>
      <c r="L18" s="32" t="s">
        <v>4</v>
      </c>
      <c r="N18" s="16"/>
    </row>
    <row r="19" spans="1:14" ht="13.5" customHeight="1">
      <c r="A19" s="16"/>
      <c r="B19" s="33">
        <v>1</v>
      </c>
      <c r="C19" s="33">
        <v>2</v>
      </c>
      <c r="D19" s="33">
        <v>3</v>
      </c>
      <c r="E19" s="33">
        <v>4</v>
      </c>
      <c r="F19" s="33">
        <v>5</v>
      </c>
      <c r="G19" s="33">
        <v>6</v>
      </c>
      <c r="H19" s="33">
        <v>7</v>
      </c>
      <c r="I19" s="33">
        <v>8</v>
      </c>
      <c r="J19" s="33">
        <v>9</v>
      </c>
      <c r="K19" s="33">
        <v>10</v>
      </c>
      <c r="L19" s="33">
        <v>11</v>
      </c>
      <c r="N19" s="16"/>
    </row>
    <row r="20" spans="1:14" ht="30" customHeight="1">
      <c r="A20" s="16"/>
      <c r="B20" s="34" t="s">
        <v>9</v>
      </c>
      <c r="C20" s="35" t="s">
        <v>27</v>
      </c>
      <c r="D20" s="15">
        <v>1097.5</v>
      </c>
      <c r="E20" s="14">
        <v>0</v>
      </c>
      <c r="F20" s="15">
        <f>D20+E20</f>
        <v>1097.5</v>
      </c>
      <c r="G20" s="15">
        <v>1093.538</v>
      </c>
      <c r="H20" s="14">
        <v>0</v>
      </c>
      <c r="I20" s="15">
        <f>G20+H20</f>
        <v>1093.538</v>
      </c>
      <c r="J20" s="15">
        <f>G20-D20</f>
        <v>-3.961999999999989</v>
      </c>
      <c r="K20" s="14">
        <f>H20-E20</f>
        <v>0</v>
      </c>
      <c r="L20" s="15">
        <f>I20-F20</f>
        <v>-3.961999999999989</v>
      </c>
      <c r="N20" s="16"/>
    </row>
    <row r="21" spans="1:14" ht="18" customHeight="1">
      <c r="A21" s="16"/>
      <c r="B21" s="34"/>
      <c r="C21" s="36" t="s">
        <v>28</v>
      </c>
      <c r="D21" s="36"/>
      <c r="E21" s="36"/>
      <c r="F21" s="37"/>
      <c r="G21" s="36"/>
      <c r="H21" s="36"/>
      <c r="I21" s="37"/>
      <c r="J21" s="36"/>
      <c r="K21" s="36"/>
      <c r="L21" s="36"/>
      <c r="N21" s="16"/>
    </row>
    <row r="22" spans="1:14" ht="87.75" customHeight="1">
      <c r="A22" s="16"/>
      <c r="B22" s="38" t="s">
        <v>29</v>
      </c>
      <c r="C22" s="44" t="s">
        <v>114</v>
      </c>
      <c r="D22" s="37"/>
      <c r="E22" s="37"/>
      <c r="F22" s="37">
        <f>D22+E22</f>
        <v>0</v>
      </c>
      <c r="G22" s="37"/>
      <c r="H22" s="37"/>
      <c r="I22" s="37">
        <f>G22+H22</f>
        <v>0</v>
      </c>
      <c r="J22" s="37">
        <f>G22-D22</f>
        <v>0</v>
      </c>
      <c r="K22" s="37">
        <f>H22-E22</f>
        <v>0</v>
      </c>
      <c r="L22" s="37">
        <f>I22-F22</f>
        <v>0</v>
      </c>
      <c r="M22" s="45"/>
      <c r="N22" s="16"/>
    </row>
    <row r="23" spans="1:14" ht="41.25" customHeight="1">
      <c r="A23" s="16"/>
      <c r="B23" s="130" t="s">
        <v>131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N23" s="16"/>
    </row>
    <row r="24" spans="1:14" ht="15.75" customHeight="1">
      <c r="A24" s="16"/>
      <c r="B24" s="32">
        <v>1</v>
      </c>
      <c r="C24" s="46">
        <v>2</v>
      </c>
      <c r="D24" s="46">
        <v>3</v>
      </c>
      <c r="E24" s="46">
        <v>4</v>
      </c>
      <c r="F24" s="46">
        <v>5</v>
      </c>
      <c r="G24" s="46">
        <v>6</v>
      </c>
      <c r="H24" s="46">
        <v>7</v>
      </c>
      <c r="I24" s="46">
        <v>8</v>
      </c>
      <c r="J24" s="46">
        <v>9</v>
      </c>
      <c r="K24" s="46">
        <v>10</v>
      </c>
      <c r="L24" s="46">
        <v>11</v>
      </c>
      <c r="N24" s="16"/>
    </row>
    <row r="25" spans="1:14" ht="42.75" customHeight="1">
      <c r="A25" s="16"/>
      <c r="B25" s="47" t="s">
        <v>30</v>
      </c>
      <c r="C25" s="44" t="s">
        <v>115</v>
      </c>
      <c r="D25" s="37">
        <v>0</v>
      </c>
      <c r="E25" s="48">
        <v>0</v>
      </c>
      <c r="F25" s="37">
        <v>0</v>
      </c>
      <c r="G25" s="36">
        <v>0</v>
      </c>
      <c r="H25" s="48">
        <v>0</v>
      </c>
      <c r="I25" s="48">
        <v>0</v>
      </c>
      <c r="J25" s="37">
        <f>G25-D25</f>
        <v>0</v>
      </c>
      <c r="K25" s="48">
        <f>H25-E25</f>
        <v>0</v>
      </c>
      <c r="L25" s="37">
        <f>I25-F25</f>
        <v>0</v>
      </c>
      <c r="N25" s="16"/>
    </row>
    <row r="26" spans="1:14" s="49" customFormat="1" ht="41.25" customHeight="1">
      <c r="A26" s="16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N26" s="16"/>
    </row>
    <row r="27" s="49" customFormat="1" ht="12.75"/>
  </sheetData>
  <sheetProtection/>
  <mergeCells count="21">
    <mergeCell ref="K2:L2"/>
    <mergeCell ref="F8:L8"/>
    <mergeCell ref="F9:L10"/>
    <mergeCell ref="E5:L5"/>
    <mergeCell ref="E7:L7"/>
    <mergeCell ref="B3:L3"/>
    <mergeCell ref="B4:L4"/>
    <mergeCell ref="F6:L6"/>
    <mergeCell ref="B26:L26"/>
    <mergeCell ref="J17:L17"/>
    <mergeCell ref="C17:C18"/>
    <mergeCell ref="G17:I17"/>
    <mergeCell ref="B23:L23"/>
    <mergeCell ref="C13:L13"/>
    <mergeCell ref="E9:E10"/>
    <mergeCell ref="B17:B18"/>
    <mergeCell ref="D17:F17"/>
    <mergeCell ref="D12:K12"/>
    <mergeCell ref="D14:L14"/>
    <mergeCell ref="F11:L11"/>
    <mergeCell ref="D9:D10"/>
  </mergeCells>
  <printOptions/>
  <pageMargins left="0.6692913385826772" right="0.2755905511811024" top="0.2755905511811024" bottom="0.275590551181102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9.140625" style="6" customWidth="1"/>
    <col min="2" max="2" width="28.57421875" style="6" customWidth="1"/>
    <col min="3" max="3" width="16.7109375" style="6" customWidth="1"/>
    <col min="4" max="4" width="15.421875" style="6" customWidth="1"/>
    <col min="5" max="5" width="16.7109375" style="6" customWidth="1"/>
    <col min="6" max="16384" width="9.140625" style="6" customWidth="1"/>
  </cols>
  <sheetData>
    <row r="2" spans="1:5" ht="12.75">
      <c r="A2" s="3" t="s">
        <v>109</v>
      </c>
      <c r="B2" s="4" t="s">
        <v>31</v>
      </c>
      <c r="C2" s="5"/>
      <c r="D2" s="5"/>
      <c r="E2" s="5"/>
    </row>
    <row r="4" ht="12.75">
      <c r="E4" s="7" t="s">
        <v>5</v>
      </c>
    </row>
    <row r="5" spans="1:5" ht="12.75" customHeight="1">
      <c r="A5" s="118" t="s">
        <v>22</v>
      </c>
      <c r="B5" s="118" t="s">
        <v>23</v>
      </c>
      <c r="C5" s="101" t="s">
        <v>24</v>
      </c>
      <c r="D5" s="101" t="s">
        <v>25</v>
      </c>
      <c r="E5" s="101" t="s">
        <v>26</v>
      </c>
    </row>
    <row r="6" spans="1:5" ht="12.75">
      <c r="A6" s="118"/>
      <c r="B6" s="118"/>
      <c r="C6" s="90"/>
      <c r="D6" s="90"/>
      <c r="E6" s="90"/>
    </row>
    <row r="7" spans="1:5" ht="12.75">
      <c r="A7" s="8" t="s">
        <v>9</v>
      </c>
      <c r="B7" s="8" t="s">
        <v>32</v>
      </c>
      <c r="C7" s="9"/>
      <c r="D7" s="9">
        <v>0</v>
      </c>
      <c r="E7" s="9"/>
    </row>
    <row r="8" spans="1:5" ht="12.75">
      <c r="A8" s="9"/>
      <c r="B8" s="8" t="s">
        <v>33</v>
      </c>
      <c r="C8" s="9"/>
      <c r="D8" s="9"/>
      <c r="E8" s="9"/>
    </row>
    <row r="9" spans="1:5" ht="12.75">
      <c r="A9" s="8" t="s">
        <v>29</v>
      </c>
      <c r="B9" s="8" t="s">
        <v>34</v>
      </c>
      <c r="C9" s="9"/>
      <c r="D9" s="9">
        <v>0</v>
      </c>
      <c r="E9" s="9"/>
    </row>
    <row r="10" spans="1:5" ht="12.75">
      <c r="A10" s="8" t="s">
        <v>30</v>
      </c>
      <c r="B10" s="8" t="s">
        <v>35</v>
      </c>
      <c r="C10" s="9"/>
      <c r="D10" s="9">
        <v>0</v>
      </c>
      <c r="E10" s="9"/>
    </row>
    <row r="11" spans="1:5" ht="29.25" customHeight="1">
      <c r="A11" s="144"/>
      <c r="B11" s="145"/>
      <c r="C11" s="145"/>
      <c r="D11" s="145"/>
      <c r="E11" s="117"/>
    </row>
    <row r="12" spans="1:5" ht="12.75">
      <c r="A12" s="8" t="s">
        <v>11</v>
      </c>
      <c r="B12" s="8" t="s">
        <v>36</v>
      </c>
      <c r="C12" s="9">
        <v>0</v>
      </c>
      <c r="D12" s="9">
        <v>0</v>
      </c>
      <c r="E12" s="9">
        <f aca="true" t="shared" si="0" ref="E12:E17">SUM(D12)-C12</f>
        <v>0</v>
      </c>
    </row>
    <row r="13" spans="1:5" ht="12.75">
      <c r="A13" s="9"/>
      <c r="B13" s="8" t="s">
        <v>33</v>
      </c>
      <c r="C13" s="9">
        <v>0</v>
      </c>
      <c r="D13" s="9">
        <v>0</v>
      </c>
      <c r="E13" s="9">
        <f t="shared" si="0"/>
        <v>0</v>
      </c>
    </row>
    <row r="14" spans="1:5" ht="12.75">
      <c r="A14" s="10" t="s">
        <v>43</v>
      </c>
      <c r="B14" s="8" t="s">
        <v>48</v>
      </c>
      <c r="C14" s="9">
        <v>0</v>
      </c>
      <c r="D14" s="9">
        <v>0</v>
      </c>
      <c r="E14" s="9">
        <f t="shared" si="0"/>
        <v>0</v>
      </c>
    </row>
    <row r="15" spans="1:5" ht="12.75">
      <c r="A15" s="10" t="s">
        <v>42</v>
      </c>
      <c r="B15" s="8" t="s">
        <v>37</v>
      </c>
      <c r="C15" s="9">
        <v>0</v>
      </c>
      <c r="D15" s="9">
        <v>0</v>
      </c>
      <c r="E15" s="9">
        <f t="shared" si="0"/>
        <v>0</v>
      </c>
    </row>
    <row r="16" spans="1:5" ht="12.75">
      <c r="A16" s="10" t="s">
        <v>41</v>
      </c>
      <c r="B16" s="8" t="s">
        <v>38</v>
      </c>
      <c r="C16" s="9">
        <v>0</v>
      </c>
      <c r="D16" s="9">
        <v>0</v>
      </c>
      <c r="E16" s="9">
        <f t="shared" si="0"/>
        <v>0</v>
      </c>
    </row>
    <row r="17" spans="1:5" ht="12.75">
      <c r="A17" s="8" t="s">
        <v>40</v>
      </c>
      <c r="B17" s="8" t="s">
        <v>39</v>
      </c>
      <c r="C17" s="9">
        <v>0</v>
      </c>
      <c r="D17" s="9">
        <v>0</v>
      </c>
      <c r="E17" s="9">
        <f t="shared" si="0"/>
        <v>0</v>
      </c>
    </row>
    <row r="18" spans="1:5" ht="24.75" customHeight="1">
      <c r="A18" s="141"/>
      <c r="B18" s="142"/>
      <c r="C18" s="142"/>
      <c r="D18" s="142"/>
      <c r="E18" s="143"/>
    </row>
    <row r="19" spans="1:5" ht="12.75">
      <c r="A19" s="8" t="s">
        <v>13</v>
      </c>
      <c r="B19" s="8" t="s">
        <v>44</v>
      </c>
      <c r="C19" s="9"/>
      <c r="D19" s="9">
        <v>0</v>
      </c>
      <c r="E19" s="9"/>
    </row>
    <row r="20" spans="1:5" ht="12.75">
      <c r="A20" s="9"/>
      <c r="B20" s="8" t="s">
        <v>33</v>
      </c>
      <c r="C20" s="9"/>
      <c r="D20" s="9"/>
      <c r="E20" s="9"/>
    </row>
    <row r="21" spans="1:5" ht="12.75">
      <c r="A21" s="10" t="s">
        <v>46</v>
      </c>
      <c r="B21" s="8" t="s">
        <v>34</v>
      </c>
      <c r="C21" s="11"/>
      <c r="D21" s="9">
        <v>0</v>
      </c>
      <c r="E21" s="9"/>
    </row>
    <row r="22" spans="1:5" ht="12.75">
      <c r="A22" s="8" t="s">
        <v>47</v>
      </c>
      <c r="B22" s="8" t="s">
        <v>45</v>
      </c>
      <c r="C22" s="9"/>
      <c r="D22" s="9">
        <v>0</v>
      </c>
      <c r="E22" s="9"/>
    </row>
    <row r="23" spans="1:5" ht="27.75" customHeight="1">
      <c r="A23" s="144"/>
      <c r="B23" s="145"/>
      <c r="C23" s="145"/>
      <c r="D23" s="145"/>
      <c r="E23" s="117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41"/>
  <sheetViews>
    <sheetView zoomScaleSheetLayoutView="75" workbookViewId="0" topLeftCell="B1">
      <selection activeCell="C16" sqref="C16:E16"/>
    </sheetView>
  </sheetViews>
  <sheetFormatPr defaultColWidth="9.140625" defaultRowHeight="12.75"/>
  <cols>
    <col min="1" max="1" width="8.8515625" style="17" hidden="1" customWidth="1"/>
    <col min="2" max="2" width="5.8515625" style="17" customWidth="1"/>
    <col min="3" max="4" width="10.7109375" style="17" customWidth="1"/>
    <col min="5" max="5" width="26.8515625" style="17" customWidth="1"/>
    <col min="6" max="6" width="12.8515625" style="17" customWidth="1"/>
    <col min="7" max="7" width="10.7109375" style="17" customWidth="1"/>
    <col min="8" max="8" width="11.00390625" style="17" customWidth="1"/>
    <col min="9" max="9" width="11.140625" style="17" customWidth="1"/>
    <col min="10" max="11" width="8.8515625" style="17" hidden="1" customWidth="1"/>
    <col min="12" max="12" width="10.7109375" style="17" customWidth="1"/>
    <col min="13" max="13" width="11.421875" style="17" customWidth="1"/>
    <col min="14" max="14" width="12.421875" style="17" customWidth="1"/>
    <col min="15" max="15" width="11.8515625" style="17" customWidth="1"/>
    <col min="16" max="16" width="12.421875" style="17" customWidth="1"/>
    <col min="17" max="16384" width="9.140625" style="17" customWidth="1"/>
  </cols>
  <sheetData>
    <row r="1" spans="1:10" ht="13.5" customHeight="1">
      <c r="A1" s="16"/>
      <c r="B1" s="50"/>
      <c r="C1" s="50"/>
      <c r="D1" s="50"/>
      <c r="E1" s="50"/>
      <c r="F1" s="51"/>
      <c r="G1" s="51"/>
      <c r="H1" s="51"/>
      <c r="I1" s="51"/>
      <c r="J1" s="16"/>
    </row>
    <row r="2" spans="1:13" ht="13.5" customHeight="1">
      <c r="A2" s="16"/>
      <c r="B2" s="166" t="s">
        <v>60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6" ht="17.25" customHeight="1">
      <c r="A3" s="16"/>
      <c r="J3" s="16"/>
      <c r="P3" s="52" t="s">
        <v>61</v>
      </c>
    </row>
    <row r="4" spans="1:18" ht="25.5" customHeight="1">
      <c r="A4" s="16"/>
      <c r="B4" s="53" t="s">
        <v>59</v>
      </c>
      <c r="C4" s="176" t="s">
        <v>23</v>
      </c>
      <c r="D4" s="176"/>
      <c r="E4" s="176"/>
      <c r="F4" s="171" t="s">
        <v>69</v>
      </c>
      <c r="G4" s="172"/>
      <c r="H4" s="173"/>
      <c r="I4" s="167" t="s">
        <v>25</v>
      </c>
      <c r="J4" s="168"/>
      <c r="K4" s="168"/>
      <c r="L4" s="168"/>
      <c r="M4" s="168"/>
      <c r="N4" s="167" t="s">
        <v>26</v>
      </c>
      <c r="O4" s="168"/>
      <c r="P4" s="168"/>
      <c r="Q4" s="55"/>
      <c r="R4" s="55"/>
    </row>
    <row r="5" spans="1:16" ht="25.5" customHeight="1">
      <c r="A5" s="16"/>
      <c r="B5" s="53"/>
      <c r="C5" s="176"/>
      <c r="D5" s="176"/>
      <c r="E5" s="176"/>
      <c r="F5" s="54" t="s">
        <v>2</v>
      </c>
      <c r="G5" s="54" t="s">
        <v>58</v>
      </c>
      <c r="H5" s="54" t="s">
        <v>4</v>
      </c>
      <c r="I5" s="56" t="s">
        <v>2</v>
      </c>
      <c r="J5" s="56" t="s">
        <v>58</v>
      </c>
      <c r="K5" s="56" t="s">
        <v>57</v>
      </c>
      <c r="L5" s="56" t="s">
        <v>3</v>
      </c>
      <c r="M5" s="56" t="s">
        <v>4</v>
      </c>
      <c r="N5" s="57" t="s">
        <v>2</v>
      </c>
      <c r="O5" s="57" t="s">
        <v>58</v>
      </c>
      <c r="P5" s="58" t="s">
        <v>4</v>
      </c>
    </row>
    <row r="6" spans="2:16" ht="13.5" customHeight="1">
      <c r="B6" s="59" t="s">
        <v>54</v>
      </c>
      <c r="C6" s="146">
        <v>2</v>
      </c>
      <c r="D6" s="147"/>
      <c r="E6" s="148"/>
      <c r="F6" s="60">
        <v>3</v>
      </c>
      <c r="G6" s="60">
        <v>4</v>
      </c>
      <c r="H6" s="60">
        <v>5</v>
      </c>
      <c r="I6" s="60">
        <v>6</v>
      </c>
      <c r="J6" s="60" t="s">
        <v>56</v>
      </c>
      <c r="K6" s="60" t="s">
        <v>55</v>
      </c>
      <c r="L6" s="60">
        <v>7</v>
      </c>
      <c r="M6" s="60">
        <v>8</v>
      </c>
      <c r="N6" s="1">
        <v>9</v>
      </c>
      <c r="O6" s="1">
        <v>10</v>
      </c>
      <c r="P6" s="1">
        <v>11</v>
      </c>
    </row>
    <row r="7" spans="2:16" ht="13.5" customHeight="1">
      <c r="B7" s="59"/>
      <c r="C7" s="146"/>
      <c r="D7" s="147"/>
      <c r="E7" s="148"/>
      <c r="F7" s="15">
        <v>1097.5</v>
      </c>
      <c r="G7" s="14">
        <v>0</v>
      </c>
      <c r="H7" s="15">
        <f>F7+G7</f>
        <v>1097.5</v>
      </c>
      <c r="I7" s="15">
        <v>1093.538</v>
      </c>
      <c r="J7" s="14">
        <v>0</v>
      </c>
      <c r="K7" s="15">
        <f>I7+J7</f>
        <v>1093.538</v>
      </c>
      <c r="L7" s="15">
        <f>I7-F7</f>
        <v>-3.961999999999989</v>
      </c>
      <c r="M7" s="14">
        <f>J7-G7</f>
        <v>0</v>
      </c>
      <c r="N7" s="15">
        <f>K7-H7</f>
        <v>-3.961999999999989</v>
      </c>
      <c r="O7" s="1">
        <v>0</v>
      </c>
      <c r="P7" s="15">
        <f>N7+O7</f>
        <v>-3.961999999999989</v>
      </c>
    </row>
    <row r="8" spans="2:16" ht="13.5" customHeight="1">
      <c r="B8" s="177" t="s">
        <v>63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9"/>
    </row>
    <row r="9" spans="2:16" ht="27.75" customHeight="1">
      <c r="B9" s="163" t="s">
        <v>146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5"/>
    </row>
    <row r="10" spans="1:16" ht="13.5" customHeight="1">
      <c r="A10" s="16"/>
      <c r="B10" s="64" t="s">
        <v>54</v>
      </c>
      <c r="C10" s="174" t="s">
        <v>53</v>
      </c>
      <c r="D10" s="175"/>
      <c r="E10" s="175"/>
      <c r="F10" s="65"/>
      <c r="G10" s="66"/>
      <c r="H10" s="67" t="s">
        <v>49</v>
      </c>
      <c r="I10" s="68"/>
      <c r="J10" s="68"/>
      <c r="K10" s="68"/>
      <c r="L10" s="68"/>
      <c r="M10" s="68"/>
      <c r="N10" s="12"/>
      <c r="O10" s="12"/>
      <c r="P10" s="12"/>
    </row>
    <row r="11" spans="1:16" ht="15.75" customHeight="1">
      <c r="A11" s="16"/>
      <c r="B11" s="69" t="s">
        <v>49</v>
      </c>
      <c r="C11" s="180" t="s">
        <v>121</v>
      </c>
      <c r="D11" s="180"/>
      <c r="E11" s="180"/>
      <c r="F11" s="70">
        <v>2</v>
      </c>
      <c r="G11" s="70">
        <v>0</v>
      </c>
      <c r="H11" s="70">
        <f aca="true" t="shared" si="0" ref="H11:H16">F11+G11</f>
        <v>2</v>
      </c>
      <c r="I11" s="71">
        <v>2</v>
      </c>
      <c r="J11" s="71"/>
      <c r="K11" s="71"/>
      <c r="L11" s="71">
        <v>0</v>
      </c>
      <c r="M11" s="71">
        <f aca="true" t="shared" si="1" ref="M11:M16">I11+L11</f>
        <v>2</v>
      </c>
      <c r="N11" s="71">
        <f aca="true" t="shared" si="2" ref="N11:N16">M11-H11</f>
        <v>0</v>
      </c>
      <c r="O11" s="71">
        <v>0</v>
      </c>
      <c r="P11" s="71">
        <f aca="true" t="shared" si="3" ref="P11:P16">N11</f>
        <v>0</v>
      </c>
    </row>
    <row r="12" spans="1:16" ht="17.25" customHeight="1">
      <c r="A12" s="16"/>
      <c r="B12" s="32"/>
      <c r="C12" s="63" t="s">
        <v>122</v>
      </c>
      <c r="D12" s="63"/>
      <c r="E12" s="39"/>
      <c r="F12" s="70">
        <v>2</v>
      </c>
      <c r="G12" s="70">
        <v>0</v>
      </c>
      <c r="H12" s="70">
        <f t="shared" si="0"/>
        <v>2</v>
      </c>
      <c r="I12" s="71">
        <v>2</v>
      </c>
      <c r="J12" s="71"/>
      <c r="K12" s="71"/>
      <c r="L12" s="71">
        <v>0</v>
      </c>
      <c r="M12" s="71">
        <f t="shared" si="1"/>
        <v>2</v>
      </c>
      <c r="N12" s="71">
        <f t="shared" si="2"/>
        <v>0</v>
      </c>
      <c r="O12" s="71">
        <v>0</v>
      </c>
      <c r="P12" s="71">
        <f t="shared" si="3"/>
        <v>0</v>
      </c>
    </row>
    <row r="13" spans="1:16" ht="17.25" customHeight="1">
      <c r="A13" s="16"/>
      <c r="B13" s="32"/>
      <c r="C13" s="62" t="s">
        <v>123</v>
      </c>
      <c r="D13" s="63"/>
      <c r="E13" s="39"/>
      <c r="F13" s="70">
        <v>0</v>
      </c>
      <c r="G13" s="70">
        <v>0</v>
      </c>
      <c r="H13" s="70">
        <f t="shared" si="0"/>
        <v>0</v>
      </c>
      <c r="I13" s="71">
        <v>0</v>
      </c>
      <c r="J13" s="71"/>
      <c r="K13" s="71"/>
      <c r="L13" s="71">
        <v>0</v>
      </c>
      <c r="M13" s="71">
        <f t="shared" si="1"/>
        <v>0</v>
      </c>
      <c r="N13" s="71">
        <f t="shared" si="2"/>
        <v>0</v>
      </c>
      <c r="O13" s="71">
        <v>0</v>
      </c>
      <c r="P13" s="71">
        <f t="shared" si="3"/>
        <v>0</v>
      </c>
    </row>
    <row r="14" spans="1:16" ht="17.25" customHeight="1">
      <c r="A14" s="16"/>
      <c r="B14" s="32"/>
      <c r="C14" s="62" t="s">
        <v>124</v>
      </c>
      <c r="D14" s="63"/>
      <c r="E14" s="39"/>
      <c r="F14" s="70">
        <v>2</v>
      </c>
      <c r="G14" s="70">
        <v>0</v>
      </c>
      <c r="H14" s="70">
        <f t="shared" si="0"/>
        <v>2</v>
      </c>
      <c r="I14" s="71">
        <v>2</v>
      </c>
      <c r="J14" s="71"/>
      <c r="K14" s="71"/>
      <c r="L14" s="71">
        <v>0</v>
      </c>
      <c r="M14" s="71">
        <f t="shared" si="1"/>
        <v>2</v>
      </c>
      <c r="N14" s="71">
        <f t="shared" si="2"/>
        <v>0</v>
      </c>
      <c r="O14" s="71">
        <v>0</v>
      </c>
      <c r="P14" s="71">
        <f t="shared" si="3"/>
        <v>0</v>
      </c>
    </row>
    <row r="15" spans="1:16" ht="17.25" customHeight="1">
      <c r="A15" s="16"/>
      <c r="B15" s="32"/>
      <c r="C15" s="62" t="s">
        <v>125</v>
      </c>
      <c r="D15" s="63"/>
      <c r="E15" s="39"/>
      <c r="F15" s="70">
        <v>4</v>
      </c>
      <c r="G15" s="70">
        <v>0</v>
      </c>
      <c r="H15" s="70">
        <f t="shared" si="0"/>
        <v>4</v>
      </c>
      <c r="I15" s="71">
        <v>4</v>
      </c>
      <c r="J15" s="71"/>
      <c r="K15" s="71"/>
      <c r="L15" s="71">
        <v>0</v>
      </c>
      <c r="M15" s="71">
        <f t="shared" si="1"/>
        <v>4</v>
      </c>
      <c r="N15" s="71">
        <f t="shared" si="2"/>
        <v>0</v>
      </c>
      <c r="O15" s="71">
        <v>0</v>
      </c>
      <c r="P15" s="71">
        <f t="shared" si="3"/>
        <v>0</v>
      </c>
    </row>
    <row r="16" spans="1:16" ht="19.5" customHeight="1">
      <c r="A16" s="16"/>
      <c r="B16" s="32"/>
      <c r="C16" s="63" t="s">
        <v>126</v>
      </c>
      <c r="D16" s="63"/>
      <c r="E16" s="39"/>
      <c r="F16" s="70">
        <v>0</v>
      </c>
      <c r="G16" s="70">
        <v>0</v>
      </c>
      <c r="H16" s="70">
        <f t="shared" si="0"/>
        <v>0</v>
      </c>
      <c r="I16" s="71">
        <v>0</v>
      </c>
      <c r="J16" s="71"/>
      <c r="K16" s="71"/>
      <c r="L16" s="71">
        <v>0</v>
      </c>
      <c r="M16" s="71">
        <f t="shared" si="1"/>
        <v>0</v>
      </c>
      <c r="N16" s="71">
        <f t="shared" si="2"/>
        <v>0</v>
      </c>
      <c r="O16" s="71">
        <v>0</v>
      </c>
      <c r="P16" s="71">
        <f t="shared" si="3"/>
        <v>0</v>
      </c>
    </row>
    <row r="17" spans="1:16" ht="14.25" customHeight="1">
      <c r="A17" s="16"/>
      <c r="B17" s="72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</row>
    <row r="18" spans="1:16" ht="29.25" customHeight="1">
      <c r="A18" s="16"/>
      <c r="B18" s="169" t="s">
        <v>147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70"/>
    </row>
    <row r="19" spans="1:16" ht="13.5" customHeight="1">
      <c r="A19" s="16"/>
      <c r="B19" s="73" t="s">
        <v>52</v>
      </c>
      <c r="C19" s="151" t="s">
        <v>51</v>
      </c>
      <c r="D19" s="152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</row>
    <row r="20" spans="1:16" ht="31.5" customHeight="1">
      <c r="A20" s="16"/>
      <c r="B20" s="74" t="s">
        <v>49</v>
      </c>
      <c r="C20" s="160" t="s">
        <v>127</v>
      </c>
      <c r="D20" s="161"/>
      <c r="E20" s="162"/>
      <c r="F20" s="13">
        <v>14</v>
      </c>
      <c r="G20" s="13"/>
      <c r="H20" s="13">
        <f>F20+G20</f>
        <v>14</v>
      </c>
      <c r="I20" s="13">
        <v>14</v>
      </c>
      <c r="J20" s="13"/>
      <c r="K20" s="13"/>
      <c r="L20" s="71"/>
      <c r="M20" s="75">
        <f>I20+L20</f>
        <v>14</v>
      </c>
      <c r="N20" s="71">
        <f>M20-H20</f>
        <v>0</v>
      </c>
      <c r="O20" s="71"/>
      <c r="P20" s="71">
        <f>M20-H20</f>
        <v>0</v>
      </c>
    </row>
    <row r="21" spans="1:16" ht="17.25" customHeight="1">
      <c r="A21" s="16"/>
      <c r="B21" s="32"/>
      <c r="C21" s="62" t="s">
        <v>128</v>
      </c>
      <c r="D21" s="63"/>
      <c r="E21" s="39"/>
      <c r="F21" s="13">
        <v>3</v>
      </c>
      <c r="G21" s="13"/>
      <c r="H21" s="13">
        <f>F21+G21</f>
        <v>3</v>
      </c>
      <c r="I21" s="13">
        <v>4</v>
      </c>
      <c r="J21" s="13"/>
      <c r="K21" s="13"/>
      <c r="L21" s="71"/>
      <c r="M21" s="75">
        <f>I21+L21</f>
        <v>4</v>
      </c>
      <c r="N21" s="71">
        <f>M21-H21</f>
        <v>1</v>
      </c>
      <c r="O21" s="71"/>
      <c r="P21" s="71">
        <f>M21-H21</f>
        <v>1</v>
      </c>
    </row>
    <row r="22" spans="1:16" ht="21" customHeight="1">
      <c r="A22" s="16"/>
      <c r="B22" s="32"/>
      <c r="C22" s="62" t="s">
        <v>129</v>
      </c>
      <c r="D22" s="63"/>
      <c r="E22" s="39"/>
      <c r="F22" s="13">
        <v>0</v>
      </c>
      <c r="G22" s="13"/>
      <c r="H22" s="13">
        <f>F22+G22</f>
        <v>0</v>
      </c>
      <c r="I22" s="13">
        <v>0</v>
      </c>
      <c r="J22" s="13"/>
      <c r="K22" s="13"/>
      <c r="L22" s="71"/>
      <c r="M22" s="75">
        <f>I22+L22</f>
        <v>0</v>
      </c>
      <c r="N22" s="71">
        <f>K22-H22</f>
        <v>0</v>
      </c>
      <c r="O22" s="71"/>
      <c r="P22" s="71">
        <f>M22-H22</f>
        <v>0</v>
      </c>
    </row>
    <row r="23" spans="1:16" ht="26.25" customHeight="1">
      <c r="A23" s="16"/>
      <c r="B23" s="184" t="s">
        <v>148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</row>
    <row r="24" spans="1:16" ht="20.25" customHeight="1">
      <c r="A24" s="16"/>
      <c r="B24" s="69">
        <v>3</v>
      </c>
      <c r="C24" s="155" t="s">
        <v>50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29.25" customHeight="1">
      <c r="A25" s="16"/>
      <c r="B25" s="32"/>
      <c r="C25" s="158" t="s">
        <v>144</v>
      </c>
      <c r="D25" s="159"/>
      <c r="E25" s="159"/>
      <c r="F25" s="76">
        <v>3722.22</v>
      </c>
      <c r="G25" s="76">
        <v>0</v>
      </c>
      <c r="H25" s="76">
        <f>F25+G25</f>
        <v>3722.22</v>
      </c>
      <c r="I25" s="76">
        <v>4712.5</v>
      </c>
      <c r="J25" s="76"/>
      <c r="K25" s="76"/>
      <c r="L25" s="76">
        <v>0</v>
      </c>
      <c r="M25" s="76">
        <f>I25+L25</f>
        <v>4712.5</v>
      </c>
      <c r="N25" s="76">
        <f>M25-H25</f>
        <v>990.2800000000002</v>
      </c>
      <c r="O25" s="76">
        <v>0</v>
      </c>
      <c r="P25" s="76">
        <f>M25-H25</f>
        <v>990.2800000000002</v>
      </c>
    </row>
    <row r="26" spans="1:19" ht="58.5" customHeight="1">
      <c r="A26" s="16"/>
      <c r="B26" s="77"/>
      <c r="C26" s="183" t="s">
        <v>145</v>
      </c>
      <c r="D26" s="183"/>
      <c r="E26" s="183"/>
      <c r="F26" s="76">
        <v>4066.18</v>
      </c>
      <c r="G26" s="76">
        <v>0</v>
      </c>
      <c r="H26" s="76">
        <f>F26+G26</f>
        <v>4066.18</v>
      </c>
      <c r="I26" s="76">
        <v>3491.67</v>
      </c>
      <c r="J26" s="76"/>
      <c r="K26" s="76"/>
      <c r="L26" s="76">
        <v>0</v>
      </c>
      <c r="M26" s="76">
        <f>I26+L26</f>
        <v>3491.67</v>
      </c>
      <c r="N26" s="76">
        <f>M26-H26</f>
        <v>-574.5099999999998</v>
      </c>
      <c r="O26" s="76">
        <v>0</v>
      </c>
      <c r="P26" s="76">
        <f>M26-H26</f>
        <v>-574.5099999999998</v>
      </c>
      <c r="Q26" s="78"/>
      <c r="R26" s="78"/>
      <c r="S26" s="78"/>
    </row>
    <row r="27" spans="2:16" ht="45.75" customHeight="1">
      <c r="B27" s="157" t="s">
        <v>149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3:4" s="52" customFormat="1" ht="11.25">
      <c r="C28" s="79" t="s">
        <v>64</v>
      </c>
      <c r="D28" s="52" t="s">
        <v>65</v>
      </c>
    </row>
    <row r="29" spans="3:4" ht="12.75">
      <c r="C29" s="80"/>
      <c r="D29" s="27"/>
    </row>
    <row r="30" spans="3:17" ht="30" customHeight="1">
      <c r="C30" s="149" t="s">
        <v>62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81"/>
    </row>
    <row r="31" spans="1:16" s="81" customFormat="1" ht="21" customHeight="1">
      <c r="A31" s="82" t="s">
        <v>66</v>
      </c>
      <c r="C31" s="61" t="s">
        <v>67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3:16" ht="25.5" customHeight="1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2.75">
      <c r="A33" s="16"/>
      <c r="B33" s="16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0" ht="16.5" customHeight="1">
      <c r="A34" s="16"/>
      <c r="B34" s="16"/>
      <c r="C34" s="41"/>
      <c r="D34" s="41"/>
      <c r="E34" s="41"/>
      <c r="F34" s="42"/>
      <c r="G34" s="42"/>
      <c r="H34" s="42"/>
      <c r="I34" s="16"/>
      <c r="J34" s="16"/>
    </row>
    <row r="35" spans="1:10" ht="20.25" customHeight="1">
      <c r="A35" s="16"/>
      <c r="B35" s="16"/>
      <c r="C35" s="16"/>
      <c r="D35" s="16"/>
      <c r="E35" s="16"/>
      <c r="F35" s="40"/>
      <c r="G35" s="40"/>
      <c r="H35" s="40"/>
      <c r="I35" s="16"/>
      <c r="J35" s="16"/>
    </row>
    <row r="36" spans="1:10" ht="13.5" customHeight="1">
      <c r="A36" s="16"/>
      <c r="B36" s="16"/>
      <c r="C36" s="43"/>
      <c r="D36" s="43"/>
      <c r="E36" s="43"/>
      <c r="F36" s="16"/>
      <c r="G36" s="16"/>
      <c r="H36" s="16"/>
      <c r="I36" s="16"/>
      <c r="J36" s="16"/>
    </row>
    <row r="37" spans="1:10" ht="14.25" customHeight="1">
      <c r="A37" s="16"/>
      <c r="B37" s="16"/>
      <c r="C37" s="41"/>
      <c r="D37" s="41"/>
      <c r="E37" s="41"/>
      <c r="F37" s="42"/>
      <c r="G37" s="42"/>
      <c r="H37" s="42"/>
      <c r="I37" s="16"/>
      <c r="J37" s="16"/>
    </row>
    <row r="38" spans="1:10" ht="7.5" customHeight="1">
      <c r="A38" s="16"/>
      <c r="B38" s="16"/>
      <c r="C38" s="16"/>
      <c r="D38" s="16"/>
      <c r="E38" s="16"/>
      <c r="F38" s="40"/>
      <c r="G38" s="40"/>
      <c r="H38" s="40"/>
      <c r="I38" s="16"/>
      <c r="J38" s="16"/>
    </row>
    <row r="39" spans="3:8" ht="12.75">
      <c r="C39" s="49"/>
      <c r="D39" s="49"/>
      <c r="E39" s="49"/>
      <c r="F39" s="49"/>
      <c r="G39" s="49"/>
      <c r="H39" s="49"/>
    </row>
    <row r="40" spans="3:8" ht="12.75">
      <c r="C40" s="49"/>
      <c r="D40" s="49"/>
      <c r="E40" s="49"/>
      <c r="F40" s="49"/>
      <c r="G40" s="49"/>
      <c r="H40" s="49"/>
    </row>
    <row r="41" spans="3:8" ht="12.75">
      <c r="C41" s="49"/>
      <c r="D41" s="49"/>
      <c r="E41" s="49"/>
      <c r="F41" s="49"/>
      <c r="G41" s="49"/>
      <c r="H41" s="49"/>
    </row>
  </sheetData>
  <sheetProtection/>
  <mergeCells count="39">
    <mergeCell ref="C16:E16"/>
    <mergeCell ref="C17:P17"/>
    <mergeCell ref="C22:E22"/>
    <mergeCell ref="C26:E26"/>
    <mergeCell ref="B23:P23"/>
    <mergeCell ref="B2:M2"/>
    <mergeCell ref="I4:M4"/>
    <mergeCell ref="B18:P18"/>
    <mergeCell ref="F4:H4"/>
    <mergeCell ref="C10:E10"/>
    <mergeCell ref="N4:P4"/>
    <mergeCell ref="C4:E4"/>
    <mergeCell ref="C5:E5"/>
    <mergeCell ref="B8:P8"/>
    <mergeCell ref="C12:E12"/>
    <mergeCell ref="B9:P9"/>
    <mergeCell ref="C13:E13"/>
    <mergeCell ref="C14:E14"/>
    <mergeCell ref="C15:E15"/>
    <mergeCell ref="C11:E11"/>
    <mergeCell ref="C7:E7"/>
    <mergeCell ref="C6:E6"/>
    <mergeCell ref="C33:P33"/>
    <mergeCell ref="C30:P30"/>
    <mergeCell ref="C19:P19"/>
    <mergeCell ref="C24:P24"/>
    <mergeCell ref="B27:P27"/>
    <mergeCell ref="C25:E25"/>
    <mergeCell ref="C32:P32"/>
    <mergeCell ref="C20:E20"/>
    <mergeCell ref="C31:P31"/>
    <mergeCell ref="C21:E21"/>
    <mergeCell ref="F38:H38"/>
    <mergeCell ref="C34:E34"/>
    <mergeCell ref="F34:H34"/>
    <mergeCell ref="F35:H35"/>
    <mergeCell ref="C36:E36"/>
    <mergeCell ref="C37:E37"/>
    <mergeCell ref="F37:H37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75" r:id="rId1"/>
  <rowBreaks count="1" manualBreakCount="1">
    <brk id="32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9"/>
  <sheetViews>
    <sheetView zoomScale="96" zoomScaleNormal="96" zoomScaleSheetLayoutView="90" zoomScalePageLayoutView="0" workbookViewId="0" topLeftCell="B1">
      <selection activeCell="N15" sqref="N15"/>
    </sheetView>
  </sheetViews>
  <sheetFormatPr defaultColWidth="9.140625" defaultRowHeight="12.75"/>
  <cols>
    <col min="1" max="1" width="8.8515625" style="17" hidden="1" customWidth="1"/>
    <col min="2" max="2" width="5.8515625" style="17" customWidth="1"/>
    <col min="3" max="4" width="10.7109375" style="17" customWidth="1"/>
    <col min="5" max="5" width="26.8515625" style="17" customWidth="1"/>
    <col min="6" max="6" width="12.8515625" style="17" customWidth="1"/>
    <col min="7" max="7" width="10.7109375" style="17" customWidth="1"/>
    <col min="8" max="8" width="11.00390625" style="17" customWidth="1"/>
    <col min="9" max="9" width="11.140625" style="17" customWidth="1"/>
    <col min="10" max="11" width="8.8515625" style="17" hidden="1" customWidth="1"/>
    <col min="12" max="12" width="10.7109375" style="17" customWidth="1"/>
    <col min="13" max="13" width="11.421875" style="17" customWidth="1"/>
    <col min="14" max="14" width="12.421875" style="17" customWidth="1"/>
    <col min="15" max="15" width="11.8515625" style="17" customWidth="1"/>
    <col min="16" max="16" width="12.421875" style="17" customWidth="1"/>
    <col min="17" max="16384" width="9.140625" style="17" customWidth="1"/>
  </cols>
  <sheetData>
    <row r="1" spans="1:10" ht="13.5" customHeight="1">
      <c r="A1" s="16"/>
      <c r="B1" s="50"/>
      <c r="C1" s="50"/>
      <c r="D1" s="50"/>
      <c r="E1" s="50"/>
      <c r="F1" s="51"/>
      <c r="G1" s="51"/>
      <c r="H1" s="51"/>
      <c r="I1" s="51"/>
      <c r="J1" s="16"/>
    </row>
    <row r="2" spans="1:10" ht="13.5" customHeight="1">
      <c r="A2" s="16"/>
      <c r="B2" s="166" t="s">
        <v>68</v>
      </c>
      <c r="C2" s="166"/>
      <c r="D2" s="166"/>
      <c r="E2" s="166"/>
      <c r="F2" s="166"/>
      <c r="G2" s="166"/>
      <c r="H2" s="166"/>
      <c r="I2" s="166"/>
      <c r="J2" s="16"/>
    </row>
    <row r="3" spans="1:18" ht="25.5" customHeight="1">
      <c r="A3" s="16"/>
      <c r="B3" s="53" t="s">
        <v>59</v>
      </c>
      <c r="C3" s="176" t="s">
        <v>23</v>
      </c>
      <c r="D3" s="176"/>
      <c r="E3" s="176"/>
      <c r="F3" s="171" t="s">
        <v>70</v>
      </c>
      <c r="G3" s="172"/>
      <c r="H3" s="173"/>
      <c r="I3" s="167" t="s">
        <v>71</v>
      </c>
      <c r="J3" s="168"/>
      <c r="K3" s="168"/>
      <c r="L3" s="168"/>
      <c r="M3" s="168"/>
      <c r="N3" s="167" t="s">
        <v>72</v>
      </c>
      <c r="O3" s="168"/>
      <c r="P3" s="168"/>
      <c r="Q3" s="55"/>
      <c r="R3" s="55"/>
    </row>
    <row r="4" spans="1:16" ht="25.5" customHeight="1">
      <c r="A4" s="16"/>
      <c r="B4" s="53"/>
      <c r="C4" s="176"/>
      <c r="D4" s="176"/>
      <c r="E4" s="176"/>
      <c r="F4" s="54" t="s">
        <v>2</v>
      </c>
      <c r="G4" s="54" t="s">
        <v>58</v>
      </c>
      <c r="H4" s="54" t="s">
        <v>4</v>
      </c>
      <c r="I4" s="56" t="s">
        <v>2</v>
      </c>
      <c r="J4" s="56" t="s">
        <v>58</v>
      </c>
      <c r="K4" s="56" t="s">
        <v>57</v>
      </c>
      <c r="L4" s="56" t="s">
        <v>3</v>
      </c>
      <c r="M4" s="56" t="s">
        <v>4</v>
      </c>
      <c r="N4" s="57" t="s">
        <v>2</v>
      </c>
      <c r="O4" s="57" t="s">
        <v>58</v>
      </c>
      <c r="P4" s="58" t="s">
        <v>4</v>
      </c>
    </row>
    <row r="5" spans="1:16" ht="18" customHeight="1">
      <c r="A5" s="16"/>
      <c r="B5" s="59" t="s">
        <v>54</v>
      </c>
      <c r="C5" s="196">
        <v>2</v>
      </c>
      <c r="D5" s="197"/>
      <c r="E5" s="198"/>
      <c r="F5" s="86">
        <v>3</v>
      </c>
      <c r="G5" s="86">
        <v>4</v>
      </c>
      <c r="H5" s="86">
        <v>5</v>
      </c>
      <c r="I5" s="86">
        <v>6</v>
      </c>
      <c r="J5" s="86" t="s">
        <v>56</v>
      </c>
      <c r="K5" s="86" t="s">
        <v>55</v>
      </c>
      <c r="L5" s="86">
        <v>7</v>
      </c>
      <c r="M5" s="86">
        <v>8</v>
      </c>
      <c r="N5" s="2">
        <v>9</v>
      </c>
      <c r="O5" s="2">
        <v>10</v>
      </c>
      <c r="P5" s="2">
        <v>11</v>
      </c>
    </row>
    <row r="6" spans="1:16" ht="25.5" customHeight="1">
      <c r="A6" s="16"/>
      <c r="B6" s="87"/>
      <c r="C6" s="202" t="s">
        <v>27</v>
      </c>
      <c r="D6" s="203"/>
      <c r="E6" s="203"/>
      <c r="F6" s="88">
        <v>904.725</v>
      </c>
      <c r="G6" s="89">
        <v>0</v>
      </c>
      <c r="H6" s="89">
        <f>F6+G6</f>
        <v>904.725</v>
      </c>
      <c r="I6" s="15">
        <v>1093.538</v>
      </c>
      <c r="J6" s="88"/>
      <c r="K6" s="88"/>
      <c r="L6" s="88">
        <v>0</v>
      </c>
      <c r="M6" s="88">
        <f>I6+L6</f>
        <v>1093.538</v>
      </c>
      <c r="N6" s="235">
        <f>(M6-H6)*100/H6</f>
        <v>20.869656525463537</v>
      </c>
      <c r="O6" s="88">
        <v>0</v>
      </c>
      <c r="P6" s="235">
        <f>N6+O6</f>
        <v>20.869656525463537</v>
      </c>
    </row>
    <row r="7" spans="1:16" ht="30" customHeight="1">
      <c r="A7" s="16"/>
      <c r="B7" s="199" t="s">
        <v>132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2:16" ht="12.75">
      <c r="B8" s="195" t="s">
        <v>33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2:16" ht="13.5" thickBot="1">
      <c r="B9" s="204" t="s">
        <v>140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</row>
    <row r="10" spans="2:16" ht="13.5" thickBot="1">
      <c r="B10" s="207" t="s">
        <v>141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</row>
    <row r="11" spans="2:16" ht="12.75">
      <c r="B11" s="64" t="s">
        <v>54</v>
      </c>
      <c r="C11" s="174" t="s">
        <v>53</v>
      </c>
      <c r="D11" s="175"/>
      <c r="E11" s="175"/>
      <c r="F11" s="65"/>
      <c r="G11" s="66"/>
      <c r="H11" s="67" t="s">
        <v>49</v>
      </c>
      <c r="I11" s="68"/>
      <c r="J11" s="68"/>
      <c r="K11" s="68"/>
      <c r="L11" s="68"/>
      <c r="M11" s="68"/>
      <c r="N11" s="12"/>
      <c r="O11" s="12"/>
      <c r="P11" s="12"/>
    </row>
    <row r="12" spans="2:16" ht="15.75">
      <c r="B12" s="69" t="s">
        <v>49</v>
      </c>
      <c r="C12" s="180" t="s">
        <v>121</v>
      </c>
      <c r="D12" s="180"/>
      <c r="E12" s="180"/>
      <c r="F12" s="71">
        <v>2</v>
      </c>
      <c r="G12" s="70"/>
      <c r="H12" s="70">
        <f aca="true" t="shared" si="0" ref="H12:H17">F12+G12</f>
        <v>2</v>
      </c>
      <c r="I12" s="71">
        <v>2</v>
      </c>
      <c r="J12" s="71"/>
      <c r="K12" s="71"/>
      <c r="L12" s="71"/>
      <c r="M12" s="71">
        <v>2</v>
      </c>
      <c r="N12" s="235">
        <f>(M12-H12)*100/H12</f>
        <v>0</v>
      </c>
      <c r="O12" s="71">
        <v>0</v>
      </c>
      <c r="P12" s="236">
        <f aca="true" t="shared" si="1" ref="P12:P17">N12</f>
        <v>0</v>
      </c>
    </row>
    <row r="13" spans="2:16" ht="15.75">
      <c r="B13" s="32"/>
      <c r="C13" s="63" t="s">
        <v>122</v>
      </c>
      <c r="D13" s="63"/>
      <c r="E13" s="39"/>
      <c r="F13" s="71">
        <v>2</v>
      </c>
      <c r="G13" s="70"/>
      <c r="H13" s="70">
        <f t="shared" si="0"/>
        <v>2</v>
      </c>
      <c r="I13" s="71">
        <v>2</v>
      </c>
      <c r="J13" s="71"/>
      <c r="K13" s="71"/>
      <c r="L13" s="71"/>
      <c r="M13" s="71">
        <v>2</v>
      </c>
      <c r="N13" s="235">
        <f>(M13-H13)*100/H13</f>
        <v>0</v>
      </c>
      <c r="O13" s="71">
        <v>0</v>
      </c>
      <c r="P13" s="236">
        <f t="shared" si="1"/>
        <v>0</v>
      </c>
    </row>
    <row r="14" spans="2:16" ht="15.75">
      <c r="B14" s="32"/>
      <c r="C14" s="62" t="s">
        <v>123</v>
      </c>
      <c r="D14" s="63"/>
      <c r="E14" s="39"/>
      <c r="F14" s="71">
        <v>0</v>
      </c>
      <c r="G14" s="70"/>
      <c r="H14" s="70">
        <f t="shared" si="0"/>
        <v>0</v>
      </c>
      <c r="I14" s="71">
        <v>0</v>
      </c>
      <c r="J14" s="71"/>
      <c r="K14" s="71"/>
      <c r="L14" s="71"/>
      <c r="M14" s="71">
        <v>0</v>
      </c>
      <c r="N14" s="71">
        <f>M14-H14</f>
        <v>0</v>
      </c>
      <c r="O14" s="71">
        <v>0</v>
      </c>
      <c r="P14" s="71">
        <f t="shared" si="1"/>
        <v>0</v>
      </c>
    </row>
    <row r="15" spans="2:16" ht="12.75" customHeight="1">
      <c r="B15" s="32"/>
      <c r="C15" s="62" t="s">
        <v>124</v>
      </c>
      <c r="D15" s="63"/>
      <c r="E15" s="39"/>
      <c r="F15" s="71">
        <v>4</v>
      </c>
      <c r="G15" s="70"/>
      <c r="H15" s="70">
        <f t="shared" si="0"/>
        <v>4</v>
      </c>
      <c r="I15" s="71">
        <v>2</v>
      </c>
      <c r="J15" s="71"/>
      <c r="K15" s="71"/>
      <c r="L15" s="71"/>
      <c r="M15" s="71">
        <v>4</v>
      </c>
      <c r="N15" s="235">
        <f>(M15-H15)*100/H15</f>
        <v>0</v>
      </c>
      <c r="O15" s="71">
        <v>0</v>
      </c>
      <c r="P15" s="236">
        <f t="shared" si="1"/>
        <v>0</v>
      </c>
    </row>
    <row r="16" spans="2:16" ht="15.75">
      <c r="B16" s="32"/>
      <c r="C16" s="62" t="s">
        <v>125</v>
      </c>
      <c r="D16" s="63"/>
      <c r="E16" s="39"/>
      <c r="F16" s="71">
        <v>4</v>
      </c>
      <c r="G16" s="70"/>
      <c r="H16" s="70">
        <f t="shared" si="0"/>
        <v>4</v>
      </c>
      <c r="I16" s="71">
        <v>4</v>
      </c>
      <c r="J16" s="71"/>
      <c r="K16" s="71"/>
      <c r="L16" s="71"/>
      <c r="M16" s="71">
        <v>4</v>
      </c>
      <c r="N16" s="235">
        <f>(M16-H16)*100/H16</f>
        <v>0</v>
      </c>
      <c r="O16" s="71">
        <v>0</v>
      </c>
      <c r="P16" s="236">
        <f t="shared" si="1"/>
        <v>0</v>
      </c>
    </row>
    <row r="17" spans="2:16" ht="15.75">
      <c r="B17" s="32"/>
      <c r="C17" s="63" t="s">
        <v>126</v>
      </c>
      <c r="D17" s="63"/>
      <c r="E17" s="39"/>
      <c r="F17" s="71">
        <v>0</v>
      </c>
      <c r="G17" s="70"/>
      <c r="H17" s="70">
        <f t="shared" si="0"/>
        <v>0</v>
      </c>
      <c r="I17" s="71">
        <v>0</v>
      </c>
      <c r="J17" s="71"/>
      <c r="K17" s="71"/>
      <c r="L17" s="71"/>
      <c r="M17" s="71">
        <v>0</v>
      </c>
      <c r="N17" s="71">
        <f>M17-H17</f>
        <v>0</v>
      </c>
      <c r="O17" s="71">
        <v>0</v>
      </c>
      <c r="P17" s="71">
        <f t="shared" si="1"/>
        <v>0</v>
      </c>
    </row>
    <row r="18" spans="2:16" ht="12.75">
      <c r="B18" s="72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2:16" ht="29.25" customHeight="1">
      <c r="B19" s="193" t="s">
        <v>150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94"/>
    </row>
    <row r="20" spans="2:16" ht="12.75">
      <c r="B20" s="73" t="s">
        <v>52</v>
      </c>
      <c r="C20" s="151" t="s">
        <v>51</v>
      </c>
      <c r="D20" s="152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</row>
    <row r="21" spans="2:16" ht="15.75">
      <c r="B21" s="74" t="s">
        <v>49</v>
      </c>
      <c r="C21" s="160" t="s">
        <v>127</v>
      </c>
      <c r="D21" s="161"/>
      <c r="E21" s="162"/>
      <c r="F21" s="13">
        <v>13</v>
      </c>
      <c r="G21" s="13"/>
      <c r="H21" s="70">
        <f>F21+G21</f>
        <v>13</v>
      </c>
      <c r="I21" s="13">
        <v>14</v>
      </c>
      <c r="J21" s="13"/>
      <c r="K21" s="13"/>
      <c r="L21" s="71"/>
      <c r="M21" s="75">
        <f>I21+L21</f>
        <v>14</v>
      </c>
      <c r="N21" s="235">
        <f>(M21-H21)*100/H21</f>
        <v>7.6923076923076925</v>
      </c>
      <c r="O21" s="71">
        <v>0</v>
      </c>
      <c r="P21" s="236">
        <f>N21</f>
        <v>7.6923076923076925</v>
      </c>
    </row>
    <row r="22" spans="2:16" ht="15.75">
      <c r="B22" s="32"/>
      <c r="C22" s="62" t="s">
        <v>128</v>
      </c>
      <c r="D22" s="63"/>
      <c r="E22" s="39"/>
      <c r="F22" s="13">
        <v>4</v>
      </c>
      <c r="G22" s="13"/>
      <c r="H22" s="70">
        <f>F22+G22</f>
        <v>4</v>
      </c>
      <c r="I22" s="13">
        <v>4</v>
      </c>
      <c r="J22" s="13"/>
      <c r="K22" s="13"/>
      <c r="L22" s="71"/>
      <c r="M22" s="75">
        <f>I22+L22</f>
        <v>4</v>
      </c>
      <c r="N22" s="235">
        <f>(M22-H22)*100/H22</f>
        <v>0</v>
      </c>
      <c r="O22" s="71">
        <v>0</v>
      </c>
      <c r="P22" s="236">
        <f>N22</f>
        <v>0</v>
      </c>
    </row>
    <row r="23" spans="2:16" ht="15.75">
      <c r="B23" s="32"/>
      <c r="C23" s="62" t="s">
        <v>129</v>
      </c>
      <c r="D23" s="63"/>
      <c r="E23" s="39"/>
      <c r="F23" s="13">
        <v>0</v>
      </c>
      <c r="G23" s="13"/>
      <c r="H23" s="70">
        <f>F23+G23</f>
        <v>0</v>
      </c>
      <c r="I23" s="13">
        <v>0</v>
      </c>
      <c r="J23" s="13"/>
      <c r="K23" s="13"/>
      <c r="L23" s="71"/>
      <c r="M23" s="13">
        <v>0</v>
      </c>
      <c r="N23" s="71">
        <f>M23-H23</f>
        <v>0</v>
      </c>
      <c r="O23" s="71">
        <v>0</v>
      </c>
      <c r="P23" s="71">
        <f>N23</f>
        <v>0</v>
      </c>
    </row>
    <row r="24" spans="2:16" ht="37.5" customHeight="1">
      <c r="B24" s="190" t="s">
        <v>151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2"/>
    </row>
    <row r="25" spans="2:16" ht="12.75">
      <c r="B25" s="69">
        <v>3</v>
      </c>
      <c r="C25" s="155" t="s">
        <v>50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2:16" ht="29.25" customHeight="1">
      <c r="B26" s="32"/>
      <c r="C26" s="158" t="s">
        <v>144</v>
      </c>
      <c r="D26" s="159"/>
      <c r="E26" s="159"/>
      <c r="F26" s="91">
        <v>3201</v>
      </c>
      <c r="G26" s="92">
        <v>0</v>
      </c>
      <c r="H26" s="91">
        <f>F26+G26</f>
        <v>3201</v>
      </c>
      <c r="I26" s="76">
        <v>4712.5</v>
      </c>
      <c r="J26" s="76"/>
      <c r="K26" s="76"/>
      <c r="L26" s="76">
        <v>0</v>
      </c>
      <c r="M26" s="93">
        <f>I26+L26</f>
        <v>4712.5</v>
      </c>
      <c r="N26" s="235">
        <f>(M26-H26)*100/H26</f>
        <v>47.21961886910341</v>
      </c>
      <c r="O26" s="91">
        <v>0</v>
      </c>
      <c r="P26" s="91">
        <f>N26+O26</f>
        <v>47.21961886910341</v>
      </c>
    </row>
    <row r="27" spans="2:16" ht="30" customHeight="1">
      <c r="B27" s="77"/>
      <c r="C27" s="183" t="s">
        <v>145</v>
      </c>
      <c r="D27" s="183"/>
      <c r="E27" s="183"/>
      <c r="F27" s="91">
        <v>3024</v>
      </c>
      <c r="G27" s="94">
        <v>0</v>
      </c>
      <c r="H27" s="91">
        <f>F27+G27</f>
        <v>3024</v>
      </c>
      <c r="I27" s="76">
        <v>3491.67</v>
      </c>
      <c r="J27" s="94"/>
      <c r="K27" s="94"/>
      <c r="L27" s="94">
        <v>0</v>
      </c>
      <c r="M27" s="93">
        <f>I27+L27</f>
        <v>3491.67</v>
      </c>
      <c r="N27" s="235">
        <f>(M27-H27)*100/H27</f>
        <v>15.46527777777778</v>
      </c>
      <c r="O27" s="91">
        <v>0</v>
      </c>
      <c r="P27" s="91">
        <f>N27+O27</f>
        <v>15.46527777777778</v>
      </c>
    </row>
    <row r="28" spans="2:16" ht="30.75" customHeight="1">
      <c r="B28" s="32"/>
      <c r="C28" s="158" t="s">
        <v>130</v>
      </c>
      <c r="D28" s="158"/>
      <c r="E28" s="158"/>
      <c r="F28" s="95">
        <v>0</v>
      </c>
      <c r="G28" s="95">
        <v>0</v>
      </c>
      <c r="H28" s="91">
        <f>F28+G28</f>
        <v>0</v>
      </c>
      <c r="I28" s="95">
        <v>0</v>
      </c>
      <c r="J28" s="95"/>
      <c r="K28" s="95"/>
      <c r="L28" s="95">
        <v>0</v>
      </c>
      <c r="M28" s="93">
        <f>I28+L28</f>
        <v>0</v>
      </c>
      <c r="N28" s="91">
        <f>M28-H28</f>
        <v>0</v>
      </c>
      <c r="O28" s="91">
        <v>0</v>
      </c>
      <c r="P28" s="91">
        <f>N28+O28</f>
        <v>0</v>
      </c>
    </row>
    <row r="29" spans="2:16" ht="42" customHeight="1">
      <c r="B29" s="187" t="s">
        <v>142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9"/>
    </row>
  </sheetData>
  <sheetProtection/>
  <mergeCells count="31">
    <mergeCell ref="C17:E17"/>
    <mergeCell ref="C18:P18"/>
    <mergeCell ref="C14:E14"/>
    <mergeCell ref="C16:E16"/>
    <mergeCell ref="C13:E13"/>
    <mergeCell ref="C15:E15"/>
    <mergeCell ref="B9:P9"/>
    <mergeCell ref="B10:P10"/>
    <mergeCell ref="C11:E11"/>
    <mergeCell ref="C12:E12"/>
    <mergeCell ref="B2:I2"/>
    <mergeCell ref="C3:E3"/>
    <mergeCell ref="F3:H3"/>
    <mergeCell ref="I3:M3"/>
    <mergeCell ref="B8:P8"/>
    <mergeCell ref="C5:E5"/>
    <mergeCell ref="B7:P7"/>
    <mergeCell ref="N3:P3"/>
    <mergeCell ref="C4:E4"/>
    <mergeCell ref="C6:E6"/>
    <mergeCell ref="B19:P19"/>
    <mergeCell ref="C20:P20"/>
    <mergeCell ref="C21:E21"/>
    <mergeCell ref="C22:E22"/>
    <mergeCell ref="C27:E27"/>
    <mergeCell ref="C28:E28"/>
    <mergeCell ref="B29:P29"/>
    <mergeCell ref="C23:E23"/>
    <mergeCell ref="B24:P24"/>
    <mergeCell ref="C25:P25"/>
    <mergeCell ref="C26:E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45"/>
  <sheetViews>
    <sheetView zoomScale="96" zoomScaleNormal="96" workbookViewId="0" topLeftCell="B1">
      <selection activeCell="H20" sqref="H20"/>
    </sheetView>
  </sheetViews>
  <sheetFormatPr defaultColWidth="9.140625" defaultRowHeight="12.75"/>
  <cols>
    <col min="1" max="1" width="8.8515625" style="17" hidden="1" customWidth="1"/>
    <col min="2" max="2" width="5.8515625" style="17" customWidth="1"/>
    <col min="3" max="4" width="10.7109375" style="17" customWidth="1"/>
    <col min="5" max="5" width="18.8515625" style="17" customWidth="1"/>
    <col min="6" max="6" width="22.8515625" style="17" customWidth="1"/>
    <col min="7" max="7" width="26.8515625" style="17" customWidth="1"/>
    <col min="8" max="8" width="25.00390625" style="17" customWidth="1"/>
    <col min="9" max="9" width="21.7109375" style="17" customWidth="1"/>
    <col min="10" max="10" width="20.8515625" style="17" customWidth="1"/>
    <col min="11" max="11" width="20.57421875" style="17" customWidth="1"/>
    <col min="12" max="16384" width="9.140625" style="17" customWidth="1"/>
  </cols>
  <sheetData>
    <row r="1" spans="1:11" ht="13.5" customHeight="1">
      <c r="A1" s="16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customHeight="1">
      <c r="A2" s="16"/>
      <c r="B2" s="166" t="s">
        <v>81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7.25" customHeight="1">
      <c r="A3" s="16"/>
      <c r="K3" s="96" t="s">
        <v>61</v>
      </c>
    </row>
    <row r="4" spans="1:13" ht="25.5" customHeight="1">
      <c r="A4" s="16"/>
      <c r="B4" s="97" t="s">
        <v>73</v>
      </c>
      <c r="C4" s="227" t="s">
        <v>23</v>
      </c>
      <c r="D4" s="227"/>
      <c r="E4" s="227"/>
      <c r="F4" s="98" t="s">
        <v>74</v>
      </c>
      <c r="G4" s="98" t="s">
        <v>75</v>
      </c>
      <c r="H4" s="98" t="s">
        <v>76</v>
      </c>
      <c r="I4" s="98" t="s">
        <v>26</v>
      </c>
      <c r="J4" s="98" t="s">
        <v>77</v>
      </c>
      <c r="K4" s="99" t="s">
        <v>78</v>
      </c>
      <c r="L4" s="55"/>
      <c r="M4" s="55"/>
    </row>
    <row r="5" spans="1:11" ht="25.5" customHeight="1">
      <c r="A5" s="16"/>
      <c r="B5" s="100">
        <v>1</v>
      </c>
      <c r="C5" s="215">
        <v>2</v>
      </c>
      <c r="D5" s="216"/>
      <c r="E5" s="228"/>
      <c r="F5" s="99">
        <v>3</v>
      </c>
      <c r="G5" s="99">
        <v>4</v>
      </c>
      <c r="H5" s="99">
        <v>5</v>
      </c>
      <c r="I5" s="99" t="s">
        <v>79</v>
      </c>
      <c r="J5" s="99">
        <v>7</v>
      </c>
      <c r="K5" s="102" t="s">
        <v>80</v>
      </c>
    </row>
    <row r="6" spans="2:11" ht="13.5" customHeight="1">
      <c r="B6" s="103" t="s">
        <v>54</v>
      </c>
      <c r="C6" s="215" t="s">
        <v>82</v>
      </c>
      <c r="D6" s="216"/>
      <c r="E6" s="216"/>
      <c r="F6" s="104" t="s">
        <v>83</v>
      </c>
      <c r="G6" s="104"/>
      <c r="H6" s="104"/>
      <c r="I6" s="104"/>
      <c r="J6" s="104" t="s">
        <v>83</v>
      </c>
      <c r="K6" s="104" t="s">
        <v>83</v>
      </c>
    </row>
    <row r="7" spans="2:11" ht="13.5" customHeight="1">
      <c r="B7" s="105"/>
      <c r="C7" s="217" t="s">
        <v>84</v>
      </c>
      <c r="D7" s="217"/>
      <c r="E7" s="217"/>
      <c r="F7" s="104" t="s">
        <v>83</v>
      </c>
      <c r="G7" s="106"/>
      <c r="H7" s="106"/>
      <c r="I7" s="106"/>
      <c r="J7" s="104" t="s">
        <v>83</v>
      </c>
      <c r="K7" s="104" t="s">
        <v>83</v>
      </c>
    </row>
    <row r="8" spans="2:11" ht="20.25" customHeight="1">
      <c r="B8" s="105"/>
      <c r="C8" s="217" t="s">
        <v>85</v>
      </c>
      <c r="D8" s="217"/>
      <c r="E8" s="217"/>
      <c r="F8" s="104" t="s">
        <v>83</v>
      </c>
      <c r="G8" s="106"/>
      <c r="H8" s="106"/>
      <c r="I8" s="106"/>
      <c r="J8" s="104" t="s">
        <v>83</v>
      </c>
      <c r="K8" s="104" t="s">
        <v>83</v>
      </c>
    </row>
    <row r="9" spans="2:11" ht="13.5" customHeight="1">
      <c r="B9" s="105"/>
      <c r="C9" s="217" t="s">
        <v>86</v>
      </c>
      <c r="D9" s="217"/>
      <c r="E9" s="217"/>
      <c r="F9" s="104" t="s">
        <v>83</v>
      </c>
      <c r="G9" s="106"/>
      <c r="H9" s="106"/>
      <c r="I9" s="106"/>
      <c r="J9" s="104" t="s">
        <v>83</v>
      </c>
      <c r="K9" s="104" t="s">
        <v>83</v>
      </c>
    </row>
    <row r="10" spans="2:11" ht="13.5" customHeight="1">
      <c r="B10" s="105"/>
      <c r="C10" s="217" t="s">
        <v>87</v>
      </c>
      <c r="D10" s="217"/>
      <c r="E10" s="217"/>
      <c r="F10" s="104" t="s">
        <v>83</v>
      </c>
      <c r="G10" s="106"/>
      <c r="H10" s="106"/>
      <c r="I10" s="106"/>
      <c r="J10" s="104" t="s">
        <v>83</v>
      </c>
      <c r="K10" s="104" t="s">
        <v>83</v>
      </c>
    </row>
    <row r="11" spans="2:11" ht="18.75" customHeight="1">
      <c r="B11" s="218" t="s">
        <v>88</v>
      </c>
      <c r="C11" s="219"/>
      <c r="D11" s="219"/>
      <c r="E11" s="219"/>
      <c r="F11" s="219"/>
      <c r="G11" s="219"/>
      <c r="H11" s="219"/>
      <c r="I11" s="219"/>
      <c r="J11" s="219"/>
      <c r="K11" s="219"/>
    </row>
    <row r="12" spans="1:11" ht="13.5" customHeight="1">
      <c r="A12" s="16"/>
      <c r="B12" s="107">
        <v>2</v>
      </c>
      <c r="C12" s="224" t="s">
        <v>89</v>
      </c>
      <c r="D12" s="225"/>
      <c r="E12" s="225"/>
      <c r="F12" s="104" t="s">
        <v>83</v>
      </c>
      <c r="G12" s="104"/>
      <c r="H12" s="104"/>
      <c r="I12" s="104"/>
      <c r="J12" s="104" t="s">
        <v>83</v>
      </c>
      <c r="K12" s="104" t="s">
        <v>83</v>
      </c>
    </row>
    <row r="13" spans="1:11" ht="13.5" customHeight="1">
      <c r="A13" s="16"/>
      <c r="B13" s="218" t="s">
        <v>90</v>
      </c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1" ht="13.5" customHeight="1">
      <c r="A14" s="16"/>
      <c r="B14" s="218" t="s">
        <v>91</v>
      </c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3.5" customHeight="1">
      <c r="A15" s="16"/>
      <c r="B15" s="108" t="s">
        <v>43</v>
      </c>
      <c r="C15" s="222" t="s">
        <v>92</v>
      </c>
      <c r="D15" s="223"/>
      <c r="E15" s="223"/>
      <c r="F15" s="109"/>
      <c r="G15" s="109"/>
      <c r="H15" s="109"/>
      <c r="I15" s="109"/>
      <c r="J15" s="109"/>
      <c r="K15" s="109"/>
    </row>
    <row r="16" spans="1:11" ht="13.5" customHeight="1">
      <c r="A16" s="16"/>
      <c r="B16" s="108"/>
      <c r="C16" s="222" t="s">
        <v>93</v>
      </c>
      <c r="D16" s="223"/>
      <c r="E16" s="223"/>
      <c r="F16" s="109"/>
      <c r="G16" s="109"/>
      <c r="H16" s="109"/>
      <c r="I16" s="109"/>
      <c r="J16" s="109"/>
      <c r="K16" s="109"/>
    </row>
    <row r="17" spans="1:11" ht="13.5" customHeight="1">
      <c r="A17" s="16"/>
      <c r="B17" s="218" t="s">
        <v>94</v>
      </c>
      <c r="C17" s="219"/>
      <c r="D17" s="219"/>
      <c r="E17" s="219"/>
      <c r="F17" s="219"/>
      <c r="G17" s="219"/>
      <c r="H17" s="219"/>
      <c r="I17" s="219"/>
      <c r="J17" s="219"/>
      <c r="K17" s="219"/>
    </row>
    <row r="18" spans="1:11" ht="18" customHeight="1">
      <c r="A18" s="16"/>
      <c r="B18" s="110" t="s">
        <v>49</v>
      </c>
      <c r="C18" s="229" t="s">
        <v>110</v>
      </c>
      <c r="D18" s="229"/>
      <c r="E18" s="222"/>
      <c r="F18" s="111"/>
      <c r="G18" s="111"/>
      <c r="H18" s="111"/>
      <c r="I18" s="111"/>
      <c r="J18" s="111"/>
      <c r="K18" s="111"/>
    </row>
    <row r="19" spans="1:11" ht="13.5" customHeight="1">
      <c r="A19" s="16"/>
      <c r="B19" s="110" t="s">
        <v>49</v>
      </c>
      <c r="C19" s="229" t="s">
        <v>111</v>
      </c>
      <c r="D19" s="229"/>
      <c r="E19" s="222"/>
      <c r="F19" s="111"/>
      <c r="G19" s="111"/>
      <c r="H19" s="111"/>
      <c r="I19" s="111"/>
      <c r="J19" s="111"/>
      <c r="K19" s="111"/>
    </row>
    <row r="20" spans="1:11" ht="13.5" customHeight="1">
      <c r="A20" s="16"/>
      <c r="B20" s="110"/>
      <c r="C20" s="229" t="s">
        <v>96</v>
      </c>
      <c r="D20" s="229"/>
      <c r="E20" s="222"/>
      <c r="F20" s="111"/>
      <c r="G20" s="111"/>
      <c r="H20" s="111"/>
      <c r="I20" s="111"/>
      <c r="J20" s="111"/>
      <c r="K20" s="111"/>
    </row>
    <row r="21" spans="1:11" ht="20.25" customHeight="1">
      <c r="A21" s="16"/>
      <c r="B21" s="110"/>
      <c r="C21" s="220" t="s">
        <v>95</v>
      </c>
      <c r="D21" s="221"/>
      <c r="E21" s="221"/>
      <c r="F21" s="111"/>
      <c r="G21" s="111"/>
      <c r="H21" s="111"/>
      <c r="I21" s="111"/>
      <c r="J21" s="111"/>
      <c r="K21" s="111"/>
    </row>
    <row r="22" spans="1:11" ht="13.5" customHeight="1">
      <c r="A22" s="16"/>
      <c r="B22" s="218" t="s">
        <v>97</v>
      </c>
      <c r="C22" s="219"/>
      <c r="D22" s="219"/>
      <c r="E22" s="219"/>
      <c r="F22" s="219"/>
      <c r="G22" s="219"/>
      <c r="H22" s="219"/>
      <c r="I22" s="219"/>
      <c r="J22" s="219"/>
      <c r="K22" s="219"/>
    </row>
    <row r="23" spans="1:11" ht="18" customHeight="1">
      <c r="A23" s="16"/>
      <c r="B23" s="110" t="s">
        <v>49</v>
      </c>
      <c r="C23" s="229" t="s">
        <v>110</v>
      </c>
      <c r="D23" s="229"/>
      <c r="E23" s="222"/>
      <c r="F23" s="111"/>
      <c r="G23" s="111"/>
      <c r="H23" s="111"/>
      <c r="I23" s="111"/>
      <c r="J23" s="111"/>
      <c r="K23" s="111"/>
    </row>
    <row r="24" spans="1:11" ht="20.25" customHeight="1">
      <c r="A24" s="16"/>
      <c r="B24" s="110" t="s">
        <v>49</v>
      </c>
      <c r="C24" s="229" t="s">
        <v>111</v>
      </c>
      <c r="D24" s="229"/>
      <c r="E24" s="222"/>
      <c r="F24" s="111"/>
      <c r="G24" s="111"/>
      <c r="H24" s="111"/>
      <c r="I24" s="111"/>
      <c r="J24" s="111"/>
      <c r="K24" s="111"/>
    </row>
    <row r="25" spans="1:11" ht="13.5" customHeight="1">
      <c r="A25" s="16"/>
      <c r="B25" s="110" t="s">
        <v>49</v>
      </c>
      <c r="C25" s="233" t="s">
        <v>96</v>
      </c>
      <c r="D25" s="233"/>
      <c r="E25" s="234"/>
      <c r="F25" s="111"/>
      <c r="G25" s="111"/>
      <c r="H25" s="111"/>
      <c r="I25" s="111"/>
      <c r="J25" s="111"/>
      <c r="K25" s="111"/>
    </row>
    <row r="26" spans="1:11" ht="13.5" customHeight="1">
      <c r="A26" s="16"/>
      <c r="B26" s="112" t="s">
        <v>42</v>
      </c>
      <c r="C26" s="230" t="s">
        <v>98</v>
      </c>
      <c r="D26" s="231"/>
      <c r="E26" s="232"/>
      <c r="F26" s="104" t="s">
        <v>83</v>
      </c>
      <c r="G26" s="104"/>
      <c r="H26" s="104"/>
      <c r="I26" s="104"/>
      <c r="J26" s="104" t="s">
        <v>83</v>
      </c>
      <c r="K26" s="104" t="s">
        <v>83</v>
      </c>
    </row>
    <row r="27" spans="2:11" ht="12.75">
      <c r="B27" s="52"/>
      <c r="C27" s="113"/>
      <c r="D27" s="52"/>
      <c r="E27" s="52"/>
      <c r="F27" s="52"/>
      <c r="G27" s="52"/>
      <c r="H27" s="52"/>
      <c r="I27" s="52"/>
      <c r="J27" s="52"/>
      <c r="K27" s="52"/>
    </row>
    <row r="28" spans="2:11" ht="12.75">
      <c r="B28" s="27" t="s">
        <v>99</v>
      </c>
      <c r="C28" s="27" t="s">
        <v>100</v>
      </c>
      <c r="D28" s="27"/>
      <c r="E28" s="27"/>
      <c r="F28" s="27"/>
      <c r="G28" s="52"/>
      <c r="H28" s="52"/>
      <c r="I28" s="52"/>
      <c r="J28" s="52"/>
      <c r="K28" s="52"/>
    </row>
    <row r="29" spans="2:11" ht="12.75">
      <c r="B29" s="27"/>
      <c r="C29" s="114" t="s">
        <v>133</v>
      </c>
      <c r="D29" s="27"/>
      <c r="E29" s="27"/>
      <c r="F29" s="27"/>
      <c r="G29" s="52"/>
      <c r="H29" s="52"/>
      <c r="I29" s="52"/>
      <c r="J29" s="52"/>
      <c r="K29" s="52"/>
    </row>
    <row r="30" spans="3:4" ht="12.75">
      <c r="C30" s="80"/>
      <c r="D30" s="27"/>
    </row>
    <row r="31" spans="2:11" ht="12.75">
      <c r="B31" s="27" t="s">
        <v>101</v>
      </c>
      <c r="C31" s="115" t="s">
        <v>102</v>
      </c>
      <c r="D31" s="116"/>
      <c r="E31" s="116"/>
      <c r="F31" s="116" t="s">
        <v>152</v>
      </c>
      <c r="G31" s="116"/>
      <c r="H31" s="116"/>
      <c r="I31" s="116"/>
      <c r="J31" s="116"/>
      <c r="K31" s="116"/>
    </row>
    <row r="32" spans="1:11" s="81" customFormat="1" ht="10.5" customHeight="1">
      <c r="A32" s="82"/>
      <c r="C32" s="61"/>
      <c r="D32" s="61"/>
      <c r="E32" s="61"/>
      <c r="F32" s="61"/>
      <c r="G32" s="61"/>
      <c r="H32" s="61"/>
      <c r="I32" s="61"/>
      <c r="J32" s="61"/>
      <c r="K32" s="61"/>
    </row>
    <row r="33" spans="2:11" ht="13.5" customHeight="1">
      <c r="B33" s="27" t="s">
        <v>134</v>
      </c>
      <c r="C33" s="61" t="s">
        <v>103</v>
      </c>
      <c r="D33" s="61"/>
      <c r="E33" s="61"/>
      <c r="F33" s="61"/>
      <c r="G33" s="61"/>
      <c r="H33" s="61"/>
      <c r="I33" s="61"/>
      <c r="J33" s="61"/>
      <c r="K33" s="61"/>
    </row>
    <row r="34" spans="1:11" ht="30" customHeight="1">
      <c r="A34" s="16"/>
      <c r="B34" s="16"/>
      <c r="C34" s="149" t="s">
        <v>104</v>
      </c>
      <c r="D34" s="226"/>
      <c r="E34" s="226"/>
      <c r="F34" s="61" t="s">
        <v>135</v>
      </c>
      <c r="G34" s="150"/>
      <c r="H34" s="150"/>
      <c r="I34" s="150"/>
      <c r="J34" s="150"/>
      <c r="K34" s="150"/>
    </row>
    <row r="35" spans="1:11" ht="29.25" customHeight="1">
      <c r="A35" s="16"/>
      <c r="B35" s="16"/>
      <c r="C35" s="149" t="s">
        <v>105</v>
      </c>
      <c r="D35" s="226"/>
      <c r="E35" s="226"/>
      <c r="F35" s="61" t="s">
        <v>153</v>
      </c>
      <c r="G35" s="150"/>
      <c r="H35" s="150"/>
      <c r="I35" s="150"/>
      <c r="J35" s="150"/>
      <c r="K35" s="150"/>
    </row>
    <row r="36" spans="1:11" ht="39.75" customHeight="1">
      <c r="A36" s="16"/>
      <c r="B36" s="16"/>
      <c r="C36" s="149" t="s">
        <v>106</v>
      </c>
      <c r="D36" s="226"/>
      <c r="E36" s="226"/>
      <c r="F36" s="61" t="s">
        <v>136</v>
      </c>
      <c r="G36" s="150"/>
      <c r="H36" s="150"/>
      <c r="I36" s="150"/>
      <c r="J36" s="150"/>
      <c r="K36" s="150"/>
    </row>
    <row r="37" spans="1:11" ht="38.25" customHeight="1">
      <c r="A37" s="16"/>
      <c r="B37" s="16"/>
      <c r="C37" s="149" t="s">
        <v>107</v>
      </c>
      <c r="D37" s="226"/>
      <c r="E37" s="226"/>
      <c r="F37" s="61" t="s">
        <v>137</v>
      </c>
      <c r="G37" s="150"/>
      <c r="H37" s="150"/>
      <c r="I37" s="150"/>
      <c r="J37" s="150"/>
      <c r="K37" s="150"/>
    </row>
    <row r="38" spans="1:11" ht="14.25" customHeight="1">
      <c r="A38" s="16"/>
      <c r="B38" s="16"/>
      <c r="C38" s="41"/>
      <c r="D38" s="41"/>
      <c r="E38" s="41"/>
      <c r="F38" s="83"/>
      <c r="G38" s="83"/>
      <c r="H38" s="83"/>
      <c r="I38" s="83"/>
      <c r="J38" s="83"/>
      <c r="K38" s="83"/>
    </row>
    <row r="39" spans="1:11" ht="7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5">
      <c r="C40" s="43"/>
      <c r="D40" s="43"/>
      <c r="E40" s="43"/>
      <c r="F40" s="43"/>
      <c r="G40" s="16"/>
      <c r="H40" s="16"/>
      <c r="I40" s="16"/>
      <c r="J40" s="16"/>
      <c r="K40" s="16"/>
    </row>
    <row r="41" spans="3:11" ht="15">
      <c r="C41" s="85"/>
      <c r="D41" s="85"/>
      <c r="E41" s="85"/>
      <c r="F41" s="85"/>
      <c r="G41" s="84"/>
      <c r="H41" s="16"/>
      <c r="I41" s="214"/>
      <c r="J41" s="214"/>
      <c r="K41" s="214"/>
    </row>
    <row r="42" spans="3:11" ht="15.75">
      <c r="C42" s="210" t="s">
        <v>138</v>
      </c>
      <c r="D42" s="210"/>
      <c r="E42" s="210"/>
      <c r="F42" s="210"/>
      <c r="G42" s="119"/>
      <c r="H42" s="120"/>
      <c r="I42" s="211" t="s">
        <v>139</v>
      </c>
      <c r="J42" s="212"/>
      <c r="K42" s="213"/>
    </row>
    <row r="43" spans="3:11" ht="12.75">
      <c r="C43" s="16"/>
      <c r="D43" s="16"/>
      <c r="E43" s="16"/>
      <c r="F43" s="16"/>
      <c r="G43" s="84" t="s">
        <v>0</v>
      </c>
      <c r="H43" s="16"/>
      <c r="I43" s="214" t="s">
        <v>1</v>
      </c>
      <c r="J43" s="214"/>
      <c r="K43" s="214"/>
    </row>
    <row r="44" spans="3:11" ht="12.75">
      <c r="C44" s="49"/>
      <c r="D44" s="49"/>
      <c r="E44" s="49"/>
      <c r="F44" s="49"/>
      <c r="G44" s="49"/>
      <c r="H44" s="49"/>
      <c r="I44" s="49"/>
      <c r="J44" s="49"/>
      <c r="K44" s="49"/>
    </row>
    <row r="45" spans="3:11" ht="12.75">
      <c r="C45" s="49"/>
      <c r="D45" s="49"/>
      <c r="E45" s="49"/>
      <c r="F45" s="49"/>
      <c r="G45" s="49"/>
      <c r="H45" s="49"/>
      <c r="I45" s="49"/>
      <c r="J45" s="49"/>
      <c r="K45" s="49"/>
    </row>
  </sheetData>
  <sheetProtection/>
  <mergeCells count="40">
    <mergeCell ref="B22:K22"/>
    <mergeCell ref="C26:E26"/>
    <mergeCell ref="C34:E34"/>
    <mergeCell ref="F34:K34"/>
    <mergeCell ref="C33:K33"/>
    <mergeCell ref="C23:E23"/>
    <mergeCell ref="C24:E24"/>
    <mergeCell ref="C25:E25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C32:K32"/>
    <mergeCell ref="C40:F40"/>
    <mergeCell ref="C35:E35"/>
    <mergeCell ref="C37:E37"/>
    <mergeCell ref="C38:E38"/>
    <mergeCell ref="F35:K35"/>
    <mergeCell ref="C36:E36"/>
    <mergeCell ref="F36:K36"/>
    <mergeCell ref="F37:K37"/>
    <mergeCell ref="C6:E6"/>
    <mergeCell ref="C7:E7"/>
    <mergeCell ref="B11:K11"/>
    <mergeCell ref="C21:E21"/>
    <mergeCell ref="B17:K17"/>
    <mergeCell ref="C15:E15"/>
    <mergeCell ref="C12:E12"/>
    <mergeCell ref="C16:E16"/>
    <mergeCell ref="C20:E20"/>
    <mergeCell ref="C42:F42"/>
    <mergeCell ref="I42:K42"/>
    <mergeCell ref="I43:K43"/>
    <mergeCell ref="I41:K41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2019-04-26T05:40:27Z</cp:lastPrinted>
  <dcterms:created xsi:type="dcterms:W3CDTF">2019-01-09T14:21:23Z</dcterms:created>
  <dcterms:modified xsi:type="dcterms:W3CDTF">2020-04-06T06:58:42Z</dcterms:modified>
  <cp:category/>
  <cp:version/>
  <cp:contentType/>
  <cp:contentStatus/>
</cp:coreProperties>
</file>